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/>
  <mc:AlternateContent xmlns:mc="http://schemas.openxmlformats.org/markup-compatibility/2006">
    <mc:Choice Requires="x15">
      <x15ac:absPath xmlns:x15ac="http://schemas.microsoft.com/office/spreadsheetml/2010/11/ac" url="https://hubinternational4-my.sharepoint.com/personal/antonieta_amendolara_hubinternational_com/Documents/"/>
    </mc:Choice>
  </mc:AlternateContent>
  <xr:revisionPtr revIDLastSave="0" documentId="8_{A9B7CA6F-66D5-47A4-B374-96154EDD215D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Jan" sheetId="2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  <sheet name="©" sheetId="20" r:id="rId13"/>
  </sheets>
  <definedNames>
    <definedName name="_xlnm.Print_Area" localSheetId="3">Apr!$A$4:$N$42</definedName>
    <definedName name="_xlnm.Print_Area" localSheetId="7">Aug!$A$4:$N$42</definedName>
    <definedName name="_xlnm.Print_Area" localSheetId="11">Dec!$A$4:$N$42</definedName>
    <definedName name="_xlnm.Print_Area" localSheetId="1">Feb!$A$4:$N$42</definedName>
    <definedName name="_xlnm.Print_Area" localSheetId="0">Jan!$A$4:$N$42</definedName>
    <definedName name="_xlnm.Print_Area" localSheetId="6">Jul!$A$4:$N$42</definedName>
    <definedName name="_xlnm.Print_Area" localSheetId="5">Jun!$A$4:$N$42</definedName>
    <definedName name="_xlnm.Print_Area" localSheetId="2">Mar!$A$4:$N$42</definedName>
    <definedName name="_xlnm.Print_Area" localSheetId="4">May!$A$4:$N$42</definedName>
    <definedName name="_xlnm.Print_Area" localSheetId="10">Nov!$A$4:$N$42</definedName>
    <definedName name="_xlnm.Print_Area" localSheetId="9">Oct!$A$4:$N$42</definedName>
    <definedName name="_xlnm.Print_Area" localSheetId="8">Sep!$A$4:$N$42</definedName>
    <definedName name="startday">Jan!$J$2</definedName>
    <definedName name="valuevx">42.314159</definedName>
    <definedName name="vertex42_copyright" hidden="1">"© 2011-2017 Vertex42 LLC"</definedName>
    <definedName name="vertex42_id" hidden="1">"monthly-calendar.xlsx"</definedName>
    <definedName name="vertex42_title" hidden="1">"Monthly Calendar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5" s="1"/>
  <c r="A7" i="15" s="1"/>
  <c r="C7" i="15" s="1"/>
  <c r="E7" i="15" s="1"/>
  <c r="G7" i="15" s="1"/>
  <c r="I7" i="15" s="1"/>
  <c r="K7" i="15" s="1"/>
  <c r="M7" i="15" s="1"/>
  <c r="A13" i="15" s="1"/>
  <c r="B5" i="18" l="1"/>
  <c r="A7" i="18" s="1"/>
  <c r="C7" i="18" s="1"/>
  <c r="E7" i="18" s="1"/>
  <c r="G7" i="18" s="1"/>
  <c r="I7" i="18" s="1"/>
  <c r="K7" i="18" s="1"/>
  <c r="M7" i="18" s="1"/>
  <c r="A13" i="18" s="1"/>
  <c r="C13" i="18" s="1"/>
  <c r="B5" i="17"/>
  <c r="B5" i="9"/>
  <c r="A7" i="9" s="1"/>
  <c r="C7" i="9" s="1"/>
  <c r="E7" i="9" s="1"/>
  <c r="G7" i="9" s="1"/>
  <c r="I7" i="9" s="1"/>
  <c r="K7" i="9" s="1"/>
  <c r="M7" i="9" s="1"/>
  <c r="A13" i="9" s="1"/>
  <c r="A6" i="9" s="1"/>
  <c r="B5" i="13"/>
  <c r="A7" i="13" s="1"/>
  <c r="C7" i="13" s="1"/>
  <c r="E7" i="13" s="1"/>
  <c r="G7" i="13" s="1"/>
  <c r="I7" i="13" s="1"/>
  <c r="K7" i="13" s="1"/>
  <c r="M7" i="13" s="1"/>
  <c r="A13" i="13" s="1"/>
  <c r="A6" i="13" s="1"/>
  <c r="B5" i="10"/>
  <c r="A7" i="10" s="1"/>
  <c r="C7" i="10" s="1"/>
  <c r="E7" i="10" s="1"/>
  <c r="G7" i="10" s="1"/>
  <c r="I7" i="10" s="1"/>
  <c r="K7" i="10" s="1"/>
  <c r="M7" i="10" s="1"/>
  <c r="A13" i="10" s="1"/>
  <c r="C13" i="10" s="1"/>
  <c r="B5" i="14"/>
  <c r="A7" i="14" s="1"/>
  <c r="C7" i="14" s="1"/>
  <c r="E7" i="14" s="1"/>
  <c r="G7" i="14" s="1"/>
  <c r="I7" i="14" s="1"/>
  <c r="K7" i="14" s="1"/>
  <c r="M7" i="14" s="1"/>
  <c r="A13" i="14" s="1"/>
  <c r="C13" i="14" s="1"/>
  <c r="B5" i="11"/>
  <c r="A4" i="11" s="1"/>
  <c r="B5" i="16"/>
  <c r="A7" i="16" s="1"/>
  <c r="C7" i="16" s="1"/>
  <c r="E7" i="16" s="1"/>
  <c r="G7" i="16" s="1"/>
  <c r="I7" i="16" s="1"/>
  <c r="K7" i="16" s="1"/>
  <c r="M7" i="16" s="1"/>
  <c r="A13" i="16" s="1"/>
  <c r="C13" i="16" s="1"/>
  <c r="B5" i="12"/>
  <c r="A7" i="12" s="1"/>
  <c r="C7" i="12" s="1"/>
  <c r="E7" i="12" s="1"/>
  <c r="G7" i="12" s="1"/>
  <c r="I7" i="12" s="1"/>
  <c r="K7" i="12" s="1"/>
  <c r="M7" i="12" s="1"/>
  <c r="A13" i="12" s="1"/>
  <c r="C13" i="12" s="1"/>
  <c r="B5" i="19"/>
  <c r="A7" i="19" s="1"/>
  <c r="C7" i="19" s="1"/>
  <c r="E7" i="19" s="1"/>
  <c r="G7" i="19" s="1"/>
  <c r="I7" i="19" s="1"/>
  <c r="K7" i="19" s="1"/>
  <c r="M7" i="19" s="1"/>
  <c r="A13" i="19" s="1"/>
  <c r="C13" i="19" s="1"/>
  <c r="A4" i="15"/>
  <c r="C13" i="15"/>
  <c r="A6" i="15"/>
  <c r="A7" i="2"/>
  <c r="C7" i="2" s="1"/>
  <c r="E7" i="2" s="1"/>
  <c r="G7" i="2" s="1"/>
  <c r="I7" i="2" s="1"/>
  <c r="K7" i="2" s="1"/>
  <c r="M7" i="2" s="1"/>
  <c r="A13" i="2" s="1"/>
  <c r="A4" i="18" l="1"/>
  <c r="A4" i="9"/>
  <c r="A4" i="10"/>
  <c r="A6" i="18"/>
  <c r="A4" i="12"/>
  <c r="A7" i="11"/>
  <c r="C7" i="11" s="1"/>
  <c r="E7" i="11" s="1"/>
  <c r="G7" i="11" s="1"/>
  <c r="I7" i="11" s="1"/>
  <c r="K7" i="11" s="1"/>
  <c r="M7" i="11" s="1"/>
  <c r="A13" i="11" s="1"/>
  <c r="C13" i="11" s="1"/>
  <c r="C6" i="11" s="1"/>
  <c r="A4" i="14"/>
  <c r="A4" i="13"/>
  <c r="A6" i="14"/>
  <c r="C13" i="13"/>
  <c r="C6" i="13" s="1"/>
  <c r="A4" i="19"/>
  <c r="A4" i="16"/>
  <c r="A6" i="16"/>
  <c r="A6" i="10"/>
  <c r="A6" i="12"/>
  <c r="C13" i="9"/>
  <c r="C6" i="9" s="1"/>
  <c r="A6" i="19"/>
  <c r="A7" i="17"/>
  <c r="C7" i="17" s="1"/>
  <c r="E7" i="17" s="1"/>
  <c r="G7" i="17" s="1"/>
  <c r="I7" i="17" s="1"/>
  <c r="K7" i="17" s="1"/>
  <c r="M7" i="17" s="1"/>
  <c r="A13" i="17" s="1"/>
  <c r="A4" i="17"/>
  <c r="C6" i="19"/>
  <c r="E13" i="19"/>
  <c r="C6" i="18"/>
  <c r="E13" i="18"/>
  <c r="C6" i="16"/>
  <c r="E13" i="16"/>
  <c r="C6" i="15"/>
  <c r="E13" i="15"/>
  <c r="C6" i="14"/>
  <c r="E13" i="14"/>
  <c r="C6" i="12"/>
  <c r="E13" i="12"/>
  <c r="E13" i="10"/>
  <c r="C6" i="10"/>
  <c r="A4" i="2"/>
  <c r="A6" i="2"/>
  <c r="C13" i="2"/>
  <c r="E13" i="13" l="1"/>
  <c r="G13" i="13" s="1"/>
  <c r="E13" i="9"/>
  <c r="E6" i="9" s="1"/>
  <c r="E13" i="11"/>
  <c r="G13" i="11" s="1"/>
  <c r="A6" i="11"/>
  <c r="C13" i="17"/>
  <c r="A6" i="17"/>
  <c r="E6" i="19"/>
  <c r="G13" i="19"/>
  <c r="E6" i="18"/>
  <c r="G13" i="18"/>
  <c r="E6" i="16"/>
  <c r="G13" i="16"/>
  <c r="E6" i="15"/>
  <c r="G13" i="15"/>
  <c r="E6" i="14"/>
  <c r="G13" i="14"/>
  <c r="E6" i="12"/>
  <c r="G13" i="12"/>
  <c r="E6" i="10"/>
  <c r="G13" i="10"/>
  <c r="C6" i="2"/>
  <c r="E13" i="2"/>
  <c r="E6" i="13" l="1"/>
  <c r="G13" i="9"/>
  <c r="I13" i="9" s="1"/>
  <c r="E6" i="11"/>
  <c r="C6" i="17"/>
  <c r="E13" i="17"/>
  <c r="G6" i="19"/>
  <c r="I13" i="19"/>
  <c r="G6" i="18"/>
  <c r="I13" i="18"/>
  <c r="G6" i="16"/>
  <c r="I13" i="16"/>
  <c r="G6" i="15"/>
  <c r="I13" i="15"/>
  <c r="G6" i="14"/>
  <c r="I13" i="14"/>
  <c r="G6" i="13"/>
  <c r="I13" i="13"/>
  <c r="G6" i="12"/>
  <c r="I13" i="12"/>
  <c r="G6" i="11"/>
  <c r="I13" i="11"/>
  <c r="G6" i="10"/>
  <c r="I13" i="10"/>
  <c r="E6" i="2"/>
  <c r="G13" i="2"/>
  <c r="G6" i="9" l="1"/>
  <c r="E6" i="17"/>
  <c r="G13" i="17"/>
  <c r="K13" i="19"/>
  <c r="I6" i="19"/>
  <c r="K13" i="18"/>
  <c r="I6" i="18"/>
  <c r="K13" i="16"/>
  <c r="I6" i="16"/>
  <c r="K13" i="15"/>
  <c r="I6" i="15"/>
  <c r="K13" i="14"/>
  <c r="I6" i="14"/>
  <c r="K13" i="13"/>
  <c r="I6" i="13"/>
  <c r="K13" i="12"/>
  <c r="I6" i="12"/>
  <c r="K13" i="11"/>
  <c r="I6" i="11"/>
  <c r="K13" i="10"/>
  <c r="I6" i="10"/>
  <c r="K13" i="9"/>
  <c r="I6" i="9"/>
  <c r="G6" i="2"/>
  <c r="I13" i="2"/>
  <c r="G6" i="17" l="1"/>
  <c r="I13" i="17"/>
  <c r="K6" i="19"/>
  <c r="M13" i="19"/>
  <c r="K6" i="18"/>
  <c r="M13" i="18"/>
  <c r="K6" i="16"/>
  <c r="M13" i="16"/>
  <c r="K6" i="15"/>
  <c r="M13" i="15"/>
  <c r="K6" i="14"/>
  <c r="M13" i="14"/>
  <c r="K6" i="13"/>
  <c r="M13" i="13"/>
  <c r="K6" i="12"/>
  <c r="M13" i="12"/>
  <c r="K6" i="11"/>
  <c r="M13" i="11"/>
  <c r="M13" i="10"/>
  <c r="K6" i="10"/>
  <c r="K6" i="9"/>
  <c r="M13" i="9"/>
  <c r="I6" i="2"/>
  <c r="K13" i="2"/>
  <c r="K13" i="17" l="1"/>
  <c r="I6" i="17"/>
  <c r="M6" i="19"/>
  <c r="A19" i="19"/>
  <c r="C19" i="19" s="1"/>
  <c r="E19" i="19" s="1"/>
  <c r="G19" i="19" s="1"/>
  <c r="I19" i="19" s="1"/>
  <c r="K19" i="19" s="1"/>
  <c r="M19" i="19" s="1"/>
  <c r="A25" i="19" s="1"/>
  <c r="C25" i="19" s="1"/>
  <c r="E25" i="19" s="1"/>
  <c r="G25" i="19" s="1"/>
  <c r="I25" i="19" s="1"/>
  <c r="K25" i="19" s="1"/>
  <c r="M25" i="19" s="1"/>
  <c r="A31" i="19" s="1"/>
  <c r="C31" i="19" s="1"/>
  <c r="E31" i="19" s="1"/>
  <c r="G31" i="19" s="1"/>
  <c r="I31" i="19" s="1"/>
  <c r="K31" i="19" s="1"/>
  <c r="M31" i="19" s="1"/>
  <c r="A37" i="19" s="1"/>
  <c r="C37" i="19" s="1"/>
  <c r="M6" i="18"/>
  <c r="A19" i="18"/>
  <c r="C19" i="18" s="1"/>
  <c r="E19" i="18" s="1"/>
  <c r="G19" i="18" s="1"/>
  <c r="I19" i="18" s="1"/>
  <c r="K19" i="18" s="1"/>
  <c r="M19" i="18" s="1"/>
  <c r="A25" i="18" s="1"/>
  <c r="C25" i="18" s="1"/>
  <c r="E25" i="18" s="1"/>
  <c r="G25" i="18" s="1"/>
  <c r="I25" i="18" s="1"/>
  <c r="K25" i="18" s="1"/>
  <c r="M25" i="18" s="1"/>
  <c r="A31" i="18" s="1"/>
  <c r="C31" i="18" s="1"/>
  <c r="E31" i="18" s="1"/>
  <c r="G31" i="18" s="1"/>
  <c r="I31" i="18" s="1"/>
  <c r="K31" i="18" s="1"/>
  <c r="M31" i="18" s="1"/>
  <c r="A37" i="18" s="1"/>
  <c r="C37" i="18" s="1"/>
  <c r="M6" i="16"/>
  <c r="A19" i="16"/>
  <c r="C19" i="16" s="1"/>
  <c r="E19" i="16" s="1"/>
  <c r="G19" i="16" s="1"/>
  <c r="I19" i="16" s="1"/>
  <c r="K19" i="16" s="1"/>
  <c r="M19" i="16" s="1"/>
  <c r="A25" i="16" s="1"/>
  <c r="C25" i="16" s="1"/>
  <c r="E25" i="16" s="1"/>
  <c r="G25" i="16" s="1"/>
  <c r="I25" i="16" s="1"/>
  <c r="K25" i="16" s="1"/>
  <c r="M25" i="16" s="1"/>
  <c r="A31" i="16" s="1"/>
  <c r="C31" i="16" s="1"/>
  <c r="E31" i="16" s="1"/>
  <c r="G31" i="16" s="1"/>
  <c r="I31" i="16" s="1"/>
  <c r="K31" i="16" s="1"/>
  <c r="M31" i="16" s="1"/>
  <c r="A37" i="16" s="1"/>
  <c r="C37" i="16" s="1"/>
  <c r="M6" i="15"/>
  <c r="A19" i="15"/>
  <c r="C19" i="15" s="1"/>
  <c r="E19" i="15" s="1"/>
  <c r="G19" i="15" s="1"/>
  <c r="I19" i="15" s="1"/>
  <c r="K19" i="15" s="1"/>
  <c r="M19" i="15" s="1"/>
  <c r="A25" i="15" s="1"/>
  <c r="C25" i="15" s="1"/>
  <c r="E25" i="15" s="1"/>
  <c r="G25" i="15" s="1"/>
  <c r="I25" i="15" s="1"/>
  <c r="K25" i="15" s="1"/>
  <c r="M25" i="15" s="1"/>
  <c r="A31" i="15" s="1"/>
  <c r="C31" i="15" s="1"/>
  <c r="E31" i="15" s="1"/>
  <c r="G31" i="15" s="1"/>
  <c r="I31" i="15" s="1"/>
  <c r="K31" i="15" s="1"/>
  <c r="M31" i="15" s="1"/>
  <c r="A37" i="15" s="1"/>
  <c r="C37" i="15" s="1"/>
  <c r="M6" i="14"/>
  <c r="A19" i="14"/>
  <c r="C19" i="14" s="1"/>
  <c r="E19" i="14" s="1"/>
  <c r="G19" i="14" s="1"/>
  <c r="I19" i="14" s="1"/>
  <c r="K19" i="14" s="1"/>
  <c r="M19" i="14" s="1"/>
  <c r="A25" i="14" s="1"/>
  <c r="C25" i="14" s="1"/>
  <c r="E25" i="14" s="1"/>
  <c r="G25" i="14" s="1"/>
  <c r="I25" i="14" s="1"/>
  <c r="K25" i="14" s="1"/>
  <c r="M25" i="14" s="1"/>
  <c r="A31" i="14" s="1"/>
  <c r="C31" i="14" s="1"/>
  <c r="E31" i="14" s="1"/>
  <c r="G31" i="14" s="1"/>
  <c r="I31" i="14" s="1"/>
  <c r="K31" i="14" s="1"/>
  <c r="M31" i="14" s="1"/>
  <c r="A37" i="14" s="1"/>
  <c r="C37" i="14" s="1"/>
  <c r="M6" i="13"/>
  <c r="A19" i="13"/>
  <c r="C19" i="13" s="1"/>
  <c r="E19" i="13" s="1"/>
  <c r="G19" i="13" s="1"/>
  <c r="I19" i="13" s="1"/>
  <c r="K19" i="13" s="1"/>
  <c r="M19" i="13" s="1"/>
  <c r="A25" i="13" s="1"/>
  <c r="C25" i="13" s="1"/>
  <c r="E25" i="13" s="1"/>
  <c r="G25" i="13" s="1"/>
  <c r="I25" i="13" s="1"/>
  <c r="K25" i="13" s="1"/>
  <c r="M25" i="13" s="1"/>
  <c r="A31" i="13" s="1"/>
  <c r="C31" i="13" s="1"/>
  <c r="E31" i="13" s="1"/>
  <c r="G31" i="13" s="1"/>
  <c r="I31" i="13" s="1"/>
  <c r="K31" i="13" s="1"/>
  <c r="M31" i="13" s="1"/>
  <c r="A37" i="13" s="1"/>
  <c r="C37" i="13" s="1"/>
  <c r="M6" i="12"/>
  <c r="A19" i="12"/>
  <c r="C19" i="12" s="1"/>
  <c r="E19" i="12" s="1"/>
  <c r="G19" i="12" s="1"/>
  <c r="I19" i="12" s="1"/>
  <c r="K19" i="12" s="1"/>
  <c r="M19" i="12" s="1"/>
  <c r="A25" i="12" s="1"/>
  <c r="C25" i="12" s="1"/>
  <c r="E25" i="12" s="1"/>
  <c r="G25" i="12" s="1"/>
  <c r="I25" i="12" s="1"/>
  <c r="K25" i="12" s="1"/>
  <c r="M25" i="12" s="1"/>
  <c r="A31" i="12" s="1"/>
  <c r="C31" i="12" s="1"/>
  <c r="E31" i="12" s="1"/>
  <c r="G31" i="12" s="1"/>
  <c r="I31" i="12" s="1"/>
  <c r="K31" i="12" s="1"/>
  <c r="M31" i="12" s="1"/>
  <c r="A37" i="12" s="1"/>
  <c r="C37" i="12" s="1"/>
  <c r="M6" i="11"/>
  <c r="A19" i="11"/>
  <c r="C19" i="11" s="1"/>
  <c r="E19" i="11" s="1"/>
  <c r="G19" i="11" s="1"/>
  <c r="I19" i="11" s="1"/>
  <c r="K19" i="11" s="1"/>
  <c r="M19" i="11" s="1"/>
  <c r="A25" i="11" s="1"/>
  <c r="C25" i="11" s="1"/>
  <c r="E25" i="11" s="1"/>
  <c r="G25" i="11" s="1"/>
  <c r="I25" i="11" s="1"/>
  <c r="K25" i="11" s="1"/>
  <c r="M25" i="11" s="1"/>
  <c r="A31" i="11" s="1"/>
  <c r="C31" i="11" s="1"/>
  <c r="E31" i="11" s="1"/>
  <c r="G31" i="11" s="1"/>
  <c r="I31" i="11" s="1"/>
  <c r="K31" i="11" s="1"/>
  <c r="M31" i="11" s="1"/>
  <c r="A37" i="11" s="1"/>
  <c r="C37" i="11" s="1"/>
  <c r="A19" i="10"/>
  <c r="C19" i="10" s="1"/>
  <c r="E19" i="10" s="1"/>
  <c r="G19" i="10" s="1"/>
  <c r="I19" i="10" s="1"/>
  <c r="K19" i="10" s="1"/>
  <c r="M19" i="10" s="1"/>
  <c r="A25" i="10" s="1"/>
  <c r="C25" i="10" s="1"/>
  <c r="E25" i="10" s="1"/>
  <c r="G25" i="10" s="1"/>
  <c r="I25" i="10" s="1"/>
  <c r="K25" i="10" s="1"/>
  <c r="M25" i="10" s="1"/>
  <c r="A31" i="10" s="1"/>
  <c r="C31" i="10" s="1"/>
  <c r="E31" i="10" s="1"/>
  <c r="G31" i="10" s="1"/>
  <c r="I31" i="10" s="1"/>
  <c r="K31" i="10" s="1"/>
  <c r="M31" i="10" s="1"/>
  <c r="A37" i="10" s="1"/>
  <c r="C37" i="10" s="1"/>
  <c r="M6" i="10"/>
  <c r="M6" i="9"/>
  <c r="A19" i="9"/>
  <c r="C19" i="9" s="1"/>
  <c r="E19" i="9" s="1"/>
  <c r="G19" i="9" s="1"/>
  <c r="I19" i="9" s="1"/>
  <c r="K19" i="9" s="1"/>
  <c r="M19" i="9" s="1"/>
  <c r="A25" i="9" s="1"/>
  <c r="C25" i="9" s="1"/>
  <c r="E25" i="9" s="1"/>
  <c r="G25" i="9" s="1"/>
  <c r="I25" i="9" s="1"/>
  <c r="K25" i="9" s="1"/>
  <c r="M25" i="9" s="1"/>
  <c r="A31" i="9" s="1"/>
  <c r="C31" i="9" s="1"/>
  <c r="E31" i="9" s="1"/>
  <c r="G31" i="9" s="1"/>
  <c r="I31" i="9" s="1"/>
  <c r="K31" i="9" s="1"/>
  <c r="M31" i="9" s="1"/>
  <c r="A37" i="9" s="1"/>
  <c r="C37" i="9" s="1"/>
  <c r="K6" i="2"/>
  <c r="M13" i="2"/>
  <c r="K6" i="17" l="1"/>
  <c r="M13" i="17"/>
  <c r="M6" i="2"/>
  <c r="A19" i="2"/>
  <c r="C19" i="2" s="1"/>
  <c r="E19" i="2" s="1"/>
  <c r="G19" i="2" s="1"/>
  <c r="I19" i="2" s="1"/>
  <c r="K19" i="2" s="1"/>
  <c r="M19" i="2" s="1"/>
  <c r="A25" i="2" s="1"/>
  <c r="C25" i="2" s="1"/>
  <c r="E25" i="2" s="1"/>
  <c r="G25" i="2" s="1"/>
  <c r="I25" i="2" s="1"/>
  <c r="K25" i="2" s="1"/>
  <c r="M25" i="2" s="1"/>
  <c r="A31" i="2" s="1"/>
  <c r="C31" i="2" s="1"/>
  <c r="E31" i="2" s="1"/>
  <c r="G31" i="2" s="1"/>
  <c r="I31" i="2" s="1"/>
  <c r="K31" i="2" s="1"/>
  <c r="M31" i="2" s="1"/>
  <c r="A37" i="2" s="1"/>
  <c r="C37" i="2" s="1"/>
  <c r="M6" i="17" l="1"/>
  <c r="A19" i="17"/>
  <c r="C19" i="17" s="1"/>
  <c r="E19" i="17" s="1"/>
  <c r="G19" i="17" s="1"/>
  <c r="I19" i="17" s="1"/>
  <c r="K19" i="17" s="1"/>
  <c r="M19" i="17" s="1"/>
  <c r="A25" i="17" s="1"/>
  <c r="C25" i="17" s="1"/>
  <c r="E25" i="17" s="1"/>
  <c r="G25" i="17" s="1"/>
  <c r="I25" i="17" s="1"/>
  <c r="K25" i="17" s="1"/>
  <c r="M25" i="17" s="1"/>
  <c r="A31" i="17" s="1"/>
  <c r="C31" i="17" s="1"/>
  <c r="E31" i="17" s="1"/>
  <c r="G31" i="17" s="1"/>
  <c r="I31" i="17" s="1"/>
  <c r="K31" i="17" s="1"/>
  <c r="M31" i="17" s="1"/>
  <c r="A37" i="17" s="1"/>
  <c r="C37" i="17" s="1"/>
</calcChain>
</file>

<file path=xl/sharedStrings.xml><?xml version="1.0" encoding="utf-8"?>
<sst xmlns="http://schemas.openxmlformats.org/spreadsheetml/2006/main" count="38" uniqueCount="15">
  <si>
    <t>Monthly Calendar Template</t>
  </si>
  <si>
    <t>Year:</t>
  </si>
  <si>
    <t>Start Day:</t>
  </si>
  <si>
    <t>1:Sun,2:Mon</t>
  </si>
  <si>
    <t>Date:</t>
  </si>
  <si>
    <t>Notes</t>
  </si>
  <si>
    <t>By Vertex42.com</t>
  </si>
  <si>
    <t>https://www.vertex42.com/calendars/monthly-calendar.html</t>
  </si>
  <si>
    <t>© 2011-2021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</si>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</sst>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29">
    <font>
      <sz val="10"/>
      <name val="Arial"/>
      <family val="2"/>
    </font>
    <font>
      <sz val="8"/>
      <color indexed="16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Trebuchet MS"/>
      <family val="1"/>
      <scheme val="minor"/>
    </font>
    <font>
      <sz val="8"/>
      <name val="Trebuchet MS"/>
      <family val="1"/>
      <scheme val="minor"/>
    </font>
    <font>
      <sz val="10"/>
      <name val="Trebuchet MS"/>
      <family val="1"/>
      <scheme val="minor"/>
    </font>
    <font>
      <b/>
      <sz val="14"/>
      <name val="Arial"/>
      <family val="2"/>
      <scheme val="major"/>
    </font>
    <font>
      <u/>
      <sz val="12"/>
      <color indexed="12"/>
      <name val="Arial"/>
      <family val="2"/>
    </font>
    <font>
      <b/>
      <sz val="12"/>
      <color theme="0"/>
      <name val="Arial"/>
      <family val="1"/>
      <scheme val="major"/>
    </font>
    <font>
      <b/>
      <sz val="12"/>
      <name val="Arial"/>
      <family val="1"/>
      <scheme val="major"/>
    </font>
    <font>
      <sz val="48"/>
      <color theme="4"/>
      <name val="Arial"/>
      <family val="1"/>
      <scheme val="major"/>
    </font>
    <font>
      <sz val="9"/>
      <color theme="4"/>
      <name val="Trebuchet MS"/>
      <family val="1"/>
      <scheme val="minor"/>
    </font>
    <font>
      <i/>
      <sz val="8"/>
      <name val="Arial"/>
      <family val="2"/>
    </font>
    <font>
      <sz val="8"/>
      <color rgb="FF777777"/>
      <name val="Tahoma"/>
      <family val="2"/>
    </font>
    <font>
      <sz val="8"/>
      <color theme="1" tint="0.499984740745262"/>
      <name val="Tahoma"/>
      <family val="2"/>
    </font>
    <font>
      <sz val="10"/>
      <color theme="0" tint="-0.499984740745262"/>
      <name val="Trebuchet MS"/>
      <family val="1"/>
      <scheme val="minor"/>
    </font>
    <font>
      <sz val="11"/>
      <name val="Arial"/>
      <family val="2"/>
    </font>
    <font>
      <sz val="10"/>
      <color theme="4" tint="-0.249977111117893"/>
      <name val="Trebuchet MS"/>
      <family val="2"/>
      <scheme val="minor"/>
    </font>
    <font>
      <b/>
      <sz val="8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0" xfId="0" applyFill="1"/>
    <xf numFmtId="0" fontId="10" fillId="0" borderId="0" xfId="0" applyFont="1"/>
    <xf numFmtId="0" fontId="16" fillId="0" borderId="2" xfId="0" applyFont="1" applyBorder="1" applyAlignment="1">
      <alignment horizontal="left" vertical="center" shrinkToFit="1"/>
    </xf>
    <xf numFmtId="0" fontId="10" fillId="0" borderId="1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8" xfId="0" applyFont="1" applyBorder="1"/>
    <xf numFmtId="0" fontId="4" fillId="0" borderId="8" xfId="0" applyFont="1" applyBorder="1"/>
    <xf numFmtId="0" fontId="10" fillId="0" borderId="6" xfId="0" applyFont="1" applyBorder="1"/>
    <xf numFmtId="0" fontId="2" fillId="0" borderId="6" xfId="0" applyFont="1" applyBorder="1" applyAlignment="1">
      <alignment horizontal="right"/>
    </xf>
    <xf numFmtId="164" fontId="14" fillId="0" borderId="1" xfId="0" applyNumberFormat="1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/>
    </xf>
    <xf numFmtId="0" fontId="0" fillId="0" borderId="4" xfId="0" applyBorder="1"/>
    <xf numFmtId="0" fontId="22" fillId="0" borderId="1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0" fillId="2" borderId="0" xfId="0" applyFill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3" fillId="0" borderId="0" xfId="0" applyFont="1"/>
    <xf numFmtId="0" fontId="24" fillId="2" borderId="0" xfId="1" applyFill="1" applyAlignment="1" applyProtection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6" fillId="4" borderId="12" xfId="2" applyFont="1" applyFill="1" applyBorder="1" applyAlignment="1">
      <alignment horizontal="left" vertical="center" indent="1"/>
    </xf>
    <xf numFmtId="0" fontId="26" fillId="4" borderId="12" xfId="2" applyFont="1" applyFill="1" applyBorder="1" applyAlignment="1">
      <alignment horizontal="left" vertical="center"/>
    </xf>
    <xf numFmtId="0" fontId="27" fillId="4" borderId="12" xfId="2" applyFont="1" applyFill="1" applyBorder="1" applyAlignment="1">
      <alignment vertical="center"/>
    </xf>
    <xf numFmtId="0" fontId="25" fillId="0" borderId="0" xfId="2"/>
    <xf numFmtId="0" fontId="7" fillId="5" borderId="0" xfId="2" applyFont="1" applyFill="1"/>
    <xf numFmtId="0" fontId="6" fillId="5" borderId="0" xfId="2" applyFont="1" applyFill="1" applyAlignment="1">
      <alignment horizontal="left" wrapText="1" indent="1"/>
    </xf>
    <xf numFmtId="0" fontId="21" fillId="5" borderId="0" xfId="2" applyFont="1" applyFill="1"/>
    <xf numFmtId="0" fontId="6" fillId="5" borderId="0" xfId="2" applyFont="1" applyFill="1"/>
    <xf numFmtId="0" fontId="24" fillId="5" borderId="0" xfId="1" applyFill="1" applyAlignment="1" applyProtection="1">
      <alignment horizontal="left" wrapText="1"/>
    </xf>
    <xf numFmtId="0" fontId="6" fillId="5" borderId="0" xfId="2" applyFont="1" applyFill="1" applyAlignment="1">
      <alignment horizontal="left" wrapText="1"/>
    </xf>
    <xf numFmtId="0" fontId="5" fillId="5" borderId="0" xfId="2" applyFont="1" applyFill="1" applyAlignment="1">
      <alignment horizontal="left" wrapText="1"/>
    </xf>
    <xf numFmtId="0" fontId="12" fillId="5" borderId="0" xfId="1" applyFont="1" applyFill="1" applyAlignment="1" applyProtection="1">
      <alignment horizontal="left" wrapText="1"/>
    </xf>
    <xf numFmtId="0" fontId="6" fillId="5" borderId="0" xfId="2" applyFont="1" applyFill="1" applyAlignment="1">
      <alignment horizontal="left"/>
    </xf>
    <xf numFmtId="0" fontId="28" fillId="5" borderId="0" xfId="2" applyFont="1" applyFill="1" applyAlignment="1">
      <alignment horizontal="left" wrapText="1"/>
    </xf>
    <xf numFmtId="0" fontId="7" fillId="0" borderId="0" xfId="2" applyFont="1"/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165" fontId="15" fillId="0" borderId="0" xfId="0" applyNumberFormat="1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10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</cellXfs>
  <cellStyles count="3">
    <cellStyle name="Hyperlink" xfId="1" builtinId="8" customBuiltin="1"/>
    <cellStyle name="Normal" xfId="0" builtinId="0"/>
    <cellStyle name="Normal 2" xfId="2" xr:uid="{F68006CE-C478-4573-83AF-4E7001945D0A}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31750</xdr:rowOff>
    </xdr:from>
    <xdr:to>
      <xdr:col>13</xdr:col>
      <xdr:colOff>894663</xdr:colOff>
      <xdr:row>2</xdr:row>
      <xdr:rowOff>88159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13600" y="31750"/>
          <a:ext cx="1790013" cy="526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5BEF-AB6F-465F-805E-B159237F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opLeftCell="A32" workbookViewId="0">
      <selection activeCell="F3" sqref="F3"/>
    </sheetView>
  </sheetViews>
  <sheetFormatPr defaultColWidth="8.8554687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6" ht="24.75" customHeight="1">
      <c r="A1" s="31" t="s">
        <v>0</v>
      </c>
      <c r="B1" s="32"/>
      <c r="C1" s="32"/>
      <c r="D1" s="5"/>
      <c r="E1" s="5"/>
      <c r="F1" s="32"/>
      <c r="G1" s="32"/>
      <c r="H1" s="32"/>
      <c r="I1" s="32"/>
      <c r="J1" s="5"/>
      <c r="K1" s="33"/>
      <c r="L1" s="5"/>
      <c r="M1" s="34"/>
      <c r="N1" s="35"/>
    </row>
    <row r="2" spans="1:16">
      <c r="A2" s="30"/>
      <c r="B2" s="24"/>
      <c r="C2" s="24"/>
      <c r="D2" s="24"/>
      <c r="E2" s="24" t="s">
        <v>1</v>
      </c>
      <c r="F2" s="25">
        <v>2025</v>
      </c>
      <c r="G2" s="24"/>
      <c r="H2" s="24"/>
      <c r="I2" s="24" t="s">
        <v>2</v>
      </c>
      <c r="J2" s="25">
        <v>1</v>
      </c>
      <c r="K2" s="26" t="s">
        <v>3</v>
      </c>
      <c r="L2" s="26"/>
      <c r="M2" s="27"/>
      <c r="N2" s="28"/>
      <c r="P2" s="29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>
      <c r="A4" s="55" t="str">
        <f>UPPER(TEXT(B5,"mmmm yyyy"))</f>
        <v>JANUARY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 s="1" customFormat="1" ht="10.15" hidden="1">
      <c r="A5" s="1" t="s">
        <v>4</v>
      </c>
      <c r="B5" s="19">
        <f>DATE(F2,1,1)</f>
        <v>45658</v>
      </c>
    </row>
    <row r="6" spans="1:16" s="2" customFormat="1" ht="18" customHeight="1">
      <c r="A6" s="59">
        <f>A13</f>
        <v>45662</v>
      </c>
      <c r="B6" s="60"/>
      <c r="C6" s="59">
        <f>C13</f>
        <v>45663</v>
      </c>
      <c r="D6" s="60"/>
      <c r="E6" s="59">
        <f>E13</f>
        <v>45664</v>
      </c>
      <c r="F6" s="60"/>
      <c r="G6" s="59">
        <f>G13</f>
        <v>45665</v>
      </c>
      <c r="H6" s="60"/>
      <c r="I6" s="59">
        <f>I13</f>
        <v>45666</v>
      </c>
      <c r="J6" s="60"/>
      <c r="K6" s="59">
        <f>K13</f>
        <v>45667</v>
      </c>
      <c r="L6" s="60"/>
      <c r="M6" s="59">
        <f>M13</f>
        <v>45668</v>
      </c>
      <c r="N6" s="60"/>
    </row>
    <row r="7" spans="1:16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>
        <f>IF(E7="",IF(WEEKDAY($B$5,1)=MOD(startday+2,7)+1,$B$5,""),E7+1)</f>
        <v>45658</v>
      </c>
      <c r="H7" s="7"/>
      <c r="I7" s="18">
        <f>IF(G7="",IF(WEEKDAY($B$5,1)=MOD(startday+3,7)+1,$B$5,""),G7+1)</f>
        <v>45659</v>
      </c>
      <c r="J7" s="7"/>
      <c r="K7" s="18">
        <f>IF(I7="",IF(WEEKDAY($B$5,1)=MOD(startday+4,7)+1,$B$5,""),I7+1)</f>
        <v>45660</v>
      </c>
      <c r="L7" s="7"/>
      <c r="M7" s="18">
        <f>IF(K7="",IF(WEEKDAY($B$5,1)=MOD(startday+5,7)+1,$B$5,""),K7+1)</f>
        <v>45661</v>
      </c>
      <c r="N7" s="7"/>
    </row>
    <row r="8" spans="1:16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6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6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6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6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6" s="2" customFormat="1" ht="15.75" customHeight="1">
      <c r="A13" s="18">
        <f>IF(M7="","",IF(MONTH(M7+1)&lt;&gt;MONTH(M7),"",M7+1))</f>
        <v>45662</v>
      </c>
      <c r="B13" s="7"/>
      <c r="C13" s="18">
        <f>IF(A13="","",IF(MONTH(A13+1)&lt;&gt;MONTH(A13),"",A13+1))</f>
        <v>45663</v>
      </c>
      <c r="D13" s="7"/>
      <c r="E13" s="18">
        <f>IF(C13="","",IF(MONTH(C13+1)&lt;&gt;MONTH(C13),"",C13+1))</f>
        <v>45664</v>
      </c>
      <c r="F13" s="7"/>
      <c r="G13" s="18">
        <f>IF(E13="","",IF(MONTH(E13+1)&lt;&gt;MONTH(E13),"",E13+1))</f>
        <v>45665</v>
      </c>
      <c r="H13" s="7"/>
      <c r="I13" s="18">
        <f>IF(G13="","",IF(MONTH(G13+1)&lt;&gt;MONTH(G13),"",G13+1))</f>
        <v>45666</v>
      </c>
      <c r="J13" s="7"/>
      <c r="K13" s="18">
        <f>IF(I13="","",IF(MONTH(I13+1)&lt;&gt;MONTH(I13),"",I13+1))</f>
        <v>45667</v>
      </c>
      <c r="L13" s="7"/>
      <c r="M13" s="18">
        <f>IF(K13="","",IF(MONTH(K13+1)&lt;&gt;MONTH(K13),"",K13+1))</f>
        <v>45668</v>
      </c>
      <c r="N13" s="7"/>
    </row>
    <row r="14" spans="1:16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6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6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45669</v>
      </c>
      <c r="B19" s="7"/>
      <c r="C19" s="18">
        <f>IF(A19="","",IF(MONTH(A19+1)&lt;&gt;MONTH(A19),"",A19+1))</f>
        <v>45670</v>
      </c>
      <c r="D19" s="7"/>
      <c r="E19" s="18">
        <f>IF(C19="","",IF(MONTH(C19+1)&lt;&gt;MONTH(C19),"",C19+1))</f>
        <v>45671</v>
      </c>
      <c r="F19" s="7"/>
      <c r="G19" s="18">
        <f>IF(E19="","",IF(MONTH(E19+1)&lt;&gt;MONTH(E19),"",E19+1))</f>
        <v>45672</v>
      </c>
      <c r="H19" s="7"/>
      <c r="I19" s="18">
        <f>IF(G19="","",IF(MONTH(G19+1)&lt;&gt;MONTH(G19),"",G19+1))</f>
        <v>45673</v>
      </c>
      <c r="J19" s="7"/>
      <c r="K19" s="18">
        <f>IF(I19="","",IF(MONTH(I19+1)&lt;&gt;MONTH(I19),"",I19+1))</f>
        <v>45674</v>
      </c>
      <c r="L19" s="7"/>
      <c r="M19" s="18">
        <f>IF(K19="","",IF(MONTH(K19+1)&lt;&gt;MONTH(K19),"",K19+1))</f>
        <v>45675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45676</v>
      </c>
      <c r="B25" s="7"/>
      <c r="C25" s="18">
        <f>IF(A25="","",IF(MONTH(A25+1)&lt;&gt;MONTH(A25),"",A25+1))</f>
        <v>45677</v>
      </c>
      <c r="D25" s="7"/>
      <c r="E25" s="18">
        <f>IF(C25="","",IF(MONTH(C25+1)&lt;&gt;MONTH(C25),"",C25+1))</f>
        <v>45678</v>
      </c>
      <c r="F25" s="7"/>
      <c r="G25" s="18">
        <f>IF(E25="","",IF(MONTH(E25+1)&lt;&gt;MONTH(E25),"",E25+1))</f>
        <v>45679</v>
      </c>
      <c r="H25" s="7"/>
      <c r="I25" s="18">
        <f>IF(G25="","",IF(MONTH(G25+1)&lt;&gt;MONTH(G25),"",G25+1))</f>
        <v>45680</v>
      </c>
      <c r="J25" s="7"/>
      <c r="K25" s="18">
        <f>IF(I25="","",IF(MONTH(I25+1)&lt;&gt;MONTH(I25),"",I25+1))</f>
        <v>45681</v>
      </c>
      <c r="L25" s="7"/>
      <c r="M25" s="18">
        <f>IF(K25="","",IF(MONTH(K25+1)&lt;&gt;MONTH(K25),"",K25+1))</f>
        <v>45682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45683</v>
      </c>
      <c r="B31" s="7"/>
      <c r="C31" s="18">
        <f>IF(A31="","",IF(MONTH(A31+1)&lt;&gt;MONTH(A31),"",A31+1))</f>
        <v>45684</v>
      </c>
      <c r="D31" s="7"/>
      <c r="E31" s="18">
        <f>IF(C31="","",IF(MONTH(C31+1)&lt;&gt;MONTH(C31),"",C31+1))</f>
        <v>45685</v>
      </c>
      <c r="F31" s="7"/>
      <c r="G31" s="18">
        <f>IF(E31="","",IF(MONTH(E31+1)&lt;&gt;MONTH(E31),"",E31+1))</f>
        <v>45686</v>
      </c>
      <c r="H31" s="7"/>
      <c r="I31" s="18">
        <f>IF(G31="","",IF(MONTH(G31+1)&lt;&gt;MONTH(G31),"",G31+1))</f>
        <v>45687</v>
      </c>
      <c r="J31" s="7"/>
      <c r="K31" s="18">
        <f>IF(I31="","",IF(MONTH(I31+1)&lt;&gt;MONTH(I31),"",I31+1))</f>
        <v>45688</v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K40:N40"/>
    <mergeCell ref="A6:B6"/>
    <mergeCell ref="C6:D6"/>
    <mergeCell ref="E6:F6"/>
    <mergeCell ref="G6:H6"/>
    <mergeCell ref="I6:J6"/>
    <mergeCell ref="K6:L6"/>
    <mergeCell ref="M6:N6"/>
    <mergeCell ref="K38:N38"/>
    <mergeCell ref="K39:N39"/>
    <mergeCell ref="I35:J35"/>
    <mergeCell ref="K35:L35"/>
    <mergeCell ref="M35:N35"/>
    <mergeCell ref="A34:B34"/>
    <mergeCell ref="C34:D34"/>
    <mergeCell ref="E34:F34"/>
    <mergeCell ref="G34:H34"/>
    <mergeCell ref="I34:J34"/>
    <mergeCell ref="K32:L32"/>
    <mergeCell ref="M32:N32"/>
    <mergeCell ref="A33:B33"/>
    <mergeCell ref="C33:D33"/>
    <mergeCell ref="E33:F33"/>
    <mergeCell ref="G33:H33"/>
    <mergeCell ref="A4:N4"/>
    <mergeCell ref="A40:B40"/>
    <mergeCell ref="C40:D40"/>
    <mergeCell ref="A41:B41"/>
    <mergeCell ref="C41:D41"/>
    <mergeCell ref="A42:B42"/>
    <mergeCell ref="C42:D42"/>
    <mergeCell ref="K36:L36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4:L34"/>
    <mergeCell ref="M34:N34"/>
    <mergeCell ref="A35:B35"/>
    <mergeCell ref="C35:D35"/>
    <mergeCell ref="E35:F35"/>
    <mergeCell ref="G35:H35"/>
    <mergeCell ref="I33:J33"/>
    <mergeCell ref="K33:L33"/>
    <mergeCell ref="M33:N33"/>
    <mergeCell ref="A32:B32"/>
    <mergeCell ref="C32:D32"/>
    <mergeCell ref="E32:F32"/>
    <mergeCell ref="G32:H32"/>
    <mergeCell ref="I32:J32"/>
    <mergeCell ref="K29:L29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7:L27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4:L24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A8:B8"/>
    <mergeCell ref="A9:B9"/>
    <mergeCell ref="A10:B10"/>
    <mergeCell ref="A11:B11"/>
    <mergeCell ref="A12:B12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10:N10"/>
    <mergeCell ref="C11:D11"/>
    <mergeCell ref="E11:F11"/>
    <mergeCell ref="G11:H11"/>
    <mergeCell ref="I11:J11"/>
    <mergeCell ref="K11:L11"/>
    <mergeCell ref="M11:N11"/>
  </mergeCells>
  <phoneticPr fontId="0" type="noConversion"/>
  <conditionalFormatting sqref="A7 C7 E7 G7 I7 K7 M7 A13 C13 E13 G13 I13 K13 M13 A19 C19 E19 G19 I19 K19 M19 A25 C25 E25 G25 I25 K25 M25 A31 C31 E31 G31 I31 K31 M31 A37 C37">
    <cfRule type="expression" dxfId="83" priority="37">
      <formula>A7=""</formula>
    </cfRule>
  </conditionalFormatting>
  <conditionalFormatting sqref="A8:N8 A14:N14 A20:N20 A26:N26 A32:N32 A38:D38">
    <cfRule type="expression" dxfId="82" priority="35">
      <formula>A7=""</formula>
    </cfRule>
  </conditionalFormatting>
  <conditionalFormatting sqref="A9:N9 A15:N15 A21:N21 A27:N27 A33:N33 A39:D39">
    <cfRule type="expression" dxfId="81" priority="34">
      <formula>A7=""</formula>
    </cfRule>
  </conditionalFormatting>
  <conditionalFormatting sqref="A10:N10 A16:N16 A22:N22 A28:N28 A34:N34 A40:D40">
    <cfRule type="expression" dxfId="80" priority="33">
      <formula>A7=""</formula>
    </cfRule>
  </conditionalFormatting>
  <conditionalFormatting sqref="A11:N11 A17:N17 A23:N23 A29:N29 A35:N35 A41:D41">
    <cfRule type="expression" dxfId="79" priority="32">
      <formula>A7=""</formula>
    </cfRule>
  </conditionalFormatting>
  <conditionalFormatting sqref="A12:N12 A18:N18 A24:N24 A30:N30 A36:N36 A42:D42">
    <cfRule type="expression" dxfId="78" priority="3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7" priority="3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OCTOBER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DATE(YEAR(Jan!B5),MONTH(Jan!B5)+9,1)</f>
        <v>45931</v>
      </c>
    </row>
    <row r="6" spans="1:14" s="2" customFormat="1" ht="18" customHeight="1">
      <c r="A6" s="59">
        <f>A13</f>
        <v>45935</v>
      </c>
      <c r="B6" s="60"/>
      <c r="C6" s="59">
        <f>C13</f>
        <v>45936</v>
      </c>
      <c r="D6" s="60"/>
      <c r="E6" s="59">
        <f>E13</f>
        <v>45937</v>
      </c>
      <c r="F6" s="60"/>
      <c r="G6" s="59">
        <f>G13</f>
        <v>45938</v>
      </c>
      <c r="H6" s="60"/>
      <c r="I6" s="59">
        <f>I13</f>
        <v>45939</v>
      </c>
      <c r="J6" s="60"/>
      <c r="K6" s="59">
        <f>K13</f>
        <v>45940</v>
      </c>
      <c r="L6" s="60"/>
      <c r="M6" s="59">
        <f>M13</f>
        <v>45941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>
        <f>IF(E7="",IF(WEEKDAY($B$5,1)=MOD(startday+2,7)+1,$B$5,""),E7+1)</f>
        <v>45931</v>
      </c>
      <c r="H7" s="7"/>
      <c r="I7" s="18">
        <f>IF(G7="",IF(WEEKDAY($B$5,1)=MOD(startday+3,7)+1,$B$5,""),G7+1)</f>
        <v>45932</v>
      </c>
      <c r="J7" s="7"/>
      <c r="K7" s="18">
        <f>IF(I7="",IF(WEEKDAY($B$5,1)=MOD(startday+4,7)+1,$B$5,""),I7+1)</f>
        <v>45933</v>
      </c>
      <c r="L7" s="7"/>
      <c r="M7" s="18">
        <f>IF(K7="",IF(WEEKDAY($B$5,1)=MOD(startday+5,7)+1,$B$5,""),K7+1)</f>
        <v>45934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45935</v>
      </c>
      <c r="B13" s="7"/>
      <c r="C13" s="18">
        <f>IF(A13="","",IF(MONTH(A13+1)&lt;&gt;MONTH(A13),"",A13+1))</f>
        <v>45936</v>
      </c>
      <c r="D13" s="7"/>
      <c r="E13" s="18">
        <f>IF(C13="","",IF(MONTH(C13+1)&lt;&gt;MONTH(C13),"",C13+1))</f>
        <v>45937</v>
      </c>
      <c r="F13" s="7"/>
      <c r="G13" s="18">
        <f>IF(E13="","",IF(MONTH(E13+1)&lt;&gt;MONTH(E13),"",E13+1))</f>
        <v>45938</v>
      </c>
      <c r="H13" s="7"/>
      <c r="I13" s="18">
        <f>IF(G13="","",IF(MONTH(G13+1)&lt;&gt;MONTH(G13),"",G13+1))</f>
        <v>45939</v>
      </c>
      <c r="J13" s="7"/>
      <c r="K13" s="18">
        <f>IF(I13="","",IF(MONTH(I13+1)&lt;&gt;MONTH(I13),"",I13+1))</f>
        <v>45940</v>
      </c>
      <c r="L13" s="7"/>
      <c r="M13" s="18">
        <f>IF(K13="","",IF(MONTH(K13+1)&lt;&gt;MONTH(K13),"",K13+1))</f>
        <v>45941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45942</v>
      </c>
      <c r="B19" s="7"/>
      <c r="C19" s="18">
        <f>IF(A19="","",IF(MONTH(A19+1)&lt;&gt;MONTH(A19),"",A19+1))</f>
        <v>45943</v>
      </c>
      <c r="D19" s="7"/>
      <c r="E19" s="18">
        <f>IF(C19="","",IF(MONTH(C19+1)&lt;&gt;MONTH(C19),"",C19+1))</f>
        <v>45944</v>
      </c>
      <c r="F19" s="7"/>
      <c r="G19" s="18">
        <f>IF(E19="","",IF(MONTH(E19+1)&lt;&gt;MONTH(E19),"",E19+1))</f>
        <v>45945</v>
      </c>
      <c r="H19" s="7"/>
      <c r="I19" s="18">
        <f>IF(G19="","",IF(MONTH(G19+1)&lt;&gt;MONTH(G19),"",G19+1))</f>
        <v>45946</v>
      </c>
      <c r="J19" s="7"/>
      <c r="K19" s="18">
        <f>IF(I19="","",IF(MONTH(I19+1)&lt;&gt;MONTH(I19),"",I19+1))</f>
        <v>45947</v>
      </c>
      <c r="L19" s="7"/>
      <c r="M19" s="18">
        <f>IF(K19="","",IF(MONTH(K19+1)&lt;&gt;MONTH(K19),"",K19+1))</f>
        <v>45948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45949</v>
      </c>
      <c r="B25" s="7"/>
      <c r="C25" s="18">
        <f>IF(A25="","",IF(MONTH(A25+1)&lt;&gt;MONTH(A25),"",A25+1))</f>
        <v>45950</v>
      </c>
      <c r="D25" s="7"/>
      <c r="E25" s="18">
        <f>IF(C25="","",IF(MONTH(C25+1)&lt;&gt;MONTH(C25),"",C25+1))</f>
        <v>45951</v>
      </c>
      <c r="F25" s="7"/>
      <c r="G25" s="18">
        <f>IF(E25="","",IF(MONTH(E25+1)&lt;&gt;MONTH(E25),"",E25+1))</f>
        <v>45952</v>
      </c>
      <c r="H25" s="7"/>
      <c r="I25" s="18">
        <f>IF(G25="","",IF(MONTH(G25+1)&lt;&gt;MONTH(G25),"",G25+1))</f>
        <v>45953</v>
      </c>
      <c r="J25" s="7"/>
      <c r="K25" s="18">
        <f>IF(I25="","",IF(MONTH(I25+1)&lt;&gt;MONTH(I25),"",I25+1))</f>
        <v>45954</v>
      </c>
      <c r="L25" s="7"/>
      <c r="M25" s="18">
        <f>IF(K25="","",IF(MONTH(K25+1)&lt;&gt;MONTH(K25),"",K25+1))</f>
        <v>45955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45956</v>
      </c>
      <c r="B31" s="7"/>
      <c r="C31" s="18">
        <f>IF(A31="","",IF(MONTH(A31+1)&lt;&gt;MONTH(A31),"",A31+1))</f>
        <v>45957</v>
      </c>
      <c r="D31" s="7"/>
      <c r="E31" s="18">
        <f>IF(C31="","",IF(MONTH(C31+1)&lt;&gt;MONTH(C31),"",C31+1))</f>
        <v>45958</v>
      </c>
      <c r="F31" s="7"/>
      <c r="G31" s="18">
        <f>IF(E31="","",IF(MONTH(E31+1)&lt;&gt;MONTH(E31),"",E31+1))</f>
        <v>45959</v>
      </c>
      <c r="H31" s="7"/>
      <c r="I31" s="18">
        <f>IF(G31="","",IF(MONTH(G31+1)&lt;&gt;MONTH(G31),"",G31+1))</f>
        <v>45960</v>
      </c>
      <c r="J31" s="7"/>
      <c r="K31" s="18">
        <f>IF(I31="","",IF(MONTH(I31+1)&lt;&gt;MONTH(I31),"",I31+1))</f>
        <v>45961</v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20" priority="7">
      <formula>A7=""</formula>
    </cfRule>
  </conditionalFormatting>
  <conditionalFormatting sqref="A8:N8 A14:N14 A20:N20 A26:N26 A32:N32 A38:D38">
    <cfRule type="expression" dxfId="19" priority="5">
      <formula>A7=""</formula>
    </cfRule>
  </conditionalFormatting>
  <conditionalFormatting sqref="A9:N9 A15:N15 A21:N21 A27:N27 A33:N33 A39:D39">
    <cfRule type="expression" dxfId="18" priority="4">
      <formula>A7=""</formula>
    </cfRule>
  </conditionalFormatting>
  <conditionalFormatting sqref="A10:N10 A16:N16 A22:N22 A28:N28 A34:N34 A40:D40">
    <cfRule type="expression" dxfId="17" priority="3">
      <formula>A7=""</formula>
    </cfRule>
  </conditionalFormatting>
  <conditionalFormatting sqref="A11:N11 A17:N17 A23:N23 A29:N29 A35:N35 A41:D41">
    <cfRule type="expression" dxfId="16" priority="2">
      <formula>A7=""</formula>
    </cfRule>
  </conditionalFormatting>
  <conditionalFormatting sqref="A12:N12 A18:N18 A24:N24 A30:N30 A36:N36 A42:D42">
    <cfRule type="expression" dxfId="15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14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NOVEMBER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DATE(YEAR(Jan!B5),MONTH(Jan!B5)+10,1)</f>
        <v>45962</v>
      </c>
    </row>
    <row r="6" spans="1:14" s="2" customFormat="1" ht="18" customHeight="1">
      <c r="A6" s="59">
        <f>A13</f>
        <v>45963</v>
      </c>
      <c r="B6" s="60"/>
      <c r="C6" s="59">
        <f>C13</f>
        <v>45964</v>
      </c>
      <c r="D6" s="60"/>
      <c r="E6" s="59">
        <f>E13</f>
        <v>45965</v>
      </c>
      <c r="F6" s="60"/>
      <c r="G6" s="59">
        <f>G13</f>
        <v>45966</v>
      </c>
      <c r="H6" s="60"/>
      <c r="I6" s="59">
        <f>I13</f>
        <v>45967</v>
      </c>
      <c r="J6" s="60"/>
      <c r="K6" s="59">
        <f>K13</f>
        <v>45968</v>
      </c>
      <c r="L6" s="60"/>
      <c r="M6" s="59">
        <f>M13</f>
        <v>45969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45962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45963</v>
      </c>
      <c r="B13" s="7"/>
      <c r="C13" s="18">
        <f>IF(A13="","",IF(MONTH(A13+1)&lt;&gt;MONTH(A13),"",A13+1))</f>
        <v>45964</v>
      </c>
      <c r="D13" s="7"/>
      <c r="E13" s="18">
        <f>IF(C13="","",IF(MONTH(C13+1)&lt;&gt;MONTH(C13),"",C13+1))</f>
        <v>45965</v>
      </c>
      <c r="F13" s="7"/>
      <c r="G13" s="18">
        <f>IF(E13="","",IF(MONTH(E13+1)&lt;&gt;MONTH(E13),"",E13+1))</f>
        <v>45966</v>
      </c>
      <c r="H13" s="7"/>
      <c r="I13" s="18">
        <f>IF(G13="","",IF(MONTH(G13+1)&lt;&gt;MONTH(G13),"",G13+1))</f>
        <v>45967</v>
      </c>
      <c r="J13" s="7"/>
      <c r="K13" s="18">
        <f>IF(I13="","",IF(MONTH(I13+1)&lt;&gt;MONTH(I13),"",I13+1))</f>
        <v>45968</v>
      </c>
      <c r="L13" s="7"/>
      <c r="M13" s="18">
        <f>IF(K13="","",IF(MONTH(K13+1)&lt;&gt;MONTH(K13),"",K13+1))</f>
        <v>45969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45970</v>
      </c>
      <c r="B19" s="7"/>
      <c r="C19" s="18">
        <f>IF(A19="","",IF(MONTH(A19+1)&lt;&gt;MONTH(A19),"",A19+1))</f>
        <v>45971</v>
      </c>
      <c r="D19" s="7"/>
      <c r="E19" s="18">
        <f>IF(C19="","",IF(MONTH(C19+1)&lt;&gt;MONTH(C19),"",C19+1))</f>
        <v>45972</v>
      </c>
      <c r="F19" s="7"/>
      <c r="G19" s="18">
        <f>IF(E19="","",IF(MONTH(E19+1)&lt;&gt;MONTH(E19),"",E19+1))</f>
        <v>45973</v>
      </c>
      <c r="H19" s="7"/>
      <c r="I19" s="18">
        <f>IF(G19="","",IF(MONTH(G19+1)&lt;&gt;MONTH(G19),"",G19+1))</f>
        <v>45974</v>
      </c>
      <c r="J19" s="7"/>
      <c r="K19" s="18">
        <f>IF(I19="","",IF(MONTH(I19+1)&lt;&gt;MONTH(I19),"",I19+1))</f>
        <v>45975</v>
      </c>
      <c r="L19" s="7"/>
      <c r="M19" s="18">
        <f>IF(K19="","",IF(MONTH(K19+1)&lt;&gt;MONTH(K19),"",K19+1))</f>
        <v>45976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45977</v>
      </c>
      <c r="B25" s="7"/>
      <c r="C25" s="18">
        <f>IF(A25="","",IF(MONTH(A25+1)&lt;&gt;MONTH(A25),"",A25+1))</f>
        <v>45978</v>
      </c>
      <c r="D25" s="7"/>
      <c r="E25" s="18">
        <f>IF(C25="","",IF(MONTH(C25+1)&lt;&gt;MONTH(C25),"",C25+1))</f>
        <v>45979</v>
      </c>
      <c r="F25" s="7"/>
      <c r="G25" s="18">
        <f>IF(E25="","",IF(MONTH(E25+1)&lt;&gt;MONTH(E25),"",E25+1))</f>
        <v>45980</v>
      </c>
      <c r="H25" s="7"/>
      <c r="I25" s="18">
        <f>IF(G25="","",IF(MONTH(G25+1)&lt;&gt;MONTH(G25),"",G25+1))</f>
        <v>45981</v>
      </c>
      <c r="J25" s="7"/>
      <c r="K25" s="18">
        <f>IF(I25="","",IF(MONTH(I25+1)&lt;&gt;MONTH(I25),"",I25+1))</f>
        <v>45982</v>
      </c>
      <c r="L25" s="7"/>
      <c r="M25" s="18">
        <f>IF(K25="","",IF(MONTH(K25+1)&lt;&gt;MONTH(K25),"",K25+1))</f>
        <v>45983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45984</v>
      </c>
      <c r="B31" s="7"/>
      <c r="C31" s="18">
        <f>IF(A31="","",IF(MONTH(A31+1)&lt;&gt;MONTH(A31),"",A31+1))</f>
        <v>45985</v>
      </c>
      <c r="D31" s="7"/>
      <c r="E31" s="18">
        <f>IF(C31="","",IF(MONTH(C31+1)&lt;&gt;MONTH(C31),"",C31+1))</f>
        <v>45986</v>
      </c>
      <c r="F31" s="7"/>
      <c r="G31" s="18">
        <f>IF(E31="","",IF(MONTH(E31+1)&lt;&gt;MONTH(E31),"",E31+1))</f>
        <v>45987</v>
      </c>
      <c r="H31" s="7"/>
      <c r="I31" s="18">
        <f>IF(G31="","",IF(MONTH(G31+1)&lt;&gt;MONTH(G31),"",G31+1))</f>
        <v>45988</v>
      </c>
      <c r="J31" s="7"/>
      <c r="K31" s="18">
        <f>IF(I31="","",IF(MONTH(I31+1)&lt;&gt;MONTH(I31),"",I31+1))</f>
        <v>45989</v>
      </c>
      <c r="L31" s="7"/>
      <c r="M31" s="18">
        <f>IF(K31="","",IF(MONTH(K31+1)&lt;&gt;MONTH(K31),"",K31+1))</f>
        <v>45990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>
        <f>IF(M31="","",IF(MONTH(M31+1)&lt;&gt;MONTH(M31),"",M31+1))</f>
        <v>45991</v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13" priority="7">
      <formula>A7=""</formula>
    </cfRule>
  </conditionalFormatting>
  <conditionalFormatting sqref="A8:N8 A14:N14 A20:N20 A26:N26 A32:N32 A38:D38">
    <cfRule type="expression" dxfId="12" priority="5">
      <formula>A7=""</formula>
    </cfRule>
  </conditionalFormatting>
  <conditionalFormatting sqref="A9:N9 A15:N15 A21:N21 A27:N27 A33:N33 A39:D39">
    <cfRule type="expression" dxfId="11" priority="4">
      <formula>A7=""</formula>
    </cfRule>
  </conditionalFormatting>
  <conditionalFormatting sqref="A10:N10 A16:N16 A22:N22 A28:N28 A34:N34 A40:D40">
    <cfRule type="expression" dxfId="10" priority="3">
      <formula>A7=""</formula>
    </cfRule>
  </conditionalFormatting>
  <conditionalFormatting sqref="A11:N11 A17:N17 A23:N23 A29:N29 A35:N35 A41:D41">
    <cfRule type="expression" dxfId="9" priority="2">
      <formula>A7=""</formula>
    </cfRule>
  </conditionalFormatting>
  <conditionalFormatting sqref="A12:N12 A18:N18 A24:N24 A30:N30 A36:N36 A42:D42">
    <cfRule type="expression" dxfId="8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0"/>
  <sheetViews>
    <sheetView showGridLines="0" topLeftCell="A4" workbookViewId="0">
      <selection activeCell="K38" sqref="K38:N40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DECEMBER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DATE(YEAR(Jan!B5),MONTH(Jan!B5)+11,1)</f>
        <v>45992</v>
      </c>
    </row>
    <row r="6" spans="1:14" s="2" customFormat="1" ht="18" customHeight="1">
      <c r="A6" s="59">
        <f>A13</f>
        <v>45998</v>
      </c>
      <c r="B6" s="60"/>
      <c r="C6" s="59">
        <f>C13</f>
        <v>45999</v>
      </c>
      <c r="D6" s="60"/>
      <c r="E6" s="59">
        <f>E13</f>
        <v>46000</v>
      </c>
      <c r="F6" s="60"/>
      <c r="G6" s="59">
        <f>G13</f>
        <v>46001</v>
      </c>
      <c r="H6" s="60"/>
      <c r="I6" s="59">
        <f>I13</f>
        <v>46002</v>
      </c>
      <c r="J6" s="60"/>
      <c r="K6" s="59">
        <f>K13</f>
        <v>46003</v>
      </c>
      <c r="L6" s="60"/>
      <c r="M6" s="59">
        <f>M13</f>
        <v>46004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>
        <f>IF(A7="",IF(WEEKDAY($B$5,1)=MOD(startday,7)+1,$B$5,""),A7+1)</f>
        <v>45992</v>
      </c>
      <c r="D7" s="7"/>
      <c r="E7" s="18">
        <f>IF(C7="",IF(WEEKDAY($B$5,1)=MOD(startday+1,7)+1,$B$5,""),C7+1)</f>
        <v>45993</v>
      </c>
      <c r="F7" s="7"/>
      <c r="G7" s="18">
        <f>IF(E7="",IF(WEEKDAY($B$5,1)=MOD(startday+2,7)+1,$B$5,""),E7+1)</f>
        <v>45994</v>
      </c>
      <c r="H7" s="7"/>
      <c r="I7" s="18">
        <f>IF(G7="",IF(WEEKDAY($B$5,1)=MOD(startday+3,7)+1,$B$5,""),G7+1)</f>
        <v>45995</v>
      </c>
      <c r="J7" s="7"/>
      <c r="K7" s="18">
        <f>IF(I7="",IF(WEEKDAY($B$5,1)=MOD(startday+4,7)+1,$B$5,""),I7+1)</f>
        <v>45996</v>
      </c>
      <c r="L7" s="7"/>
      <c r="M7" s="18">
        <f>IF(K7="",IF(WEEKDAY($B$5,1)=MOD(startday+5,7)+1,$B$5,""),K7+1)</f>
        <v>45997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45998</v>
      </c>
      <c r="B13" s="7"/>
      <c r="C13" s="18">
        <f>IF(A13="","",IF(MONTH(A13+1)&lt;&gt;MONTH(A13),"",A13+1))</f>
        <v>45999</v>
      </c>
      <c r="D13" s="7"/>
      <c r="E13" s="18">
        <f>IF(C13="","",IF(MONTH(C13+1)&lt;&gt;MONTH(C13),"",C13+1))</f>
        <v>46000</v>
      </c>
      <c r="F13" s="7"/>
      <c r="G13" s="18">
        <f>IF(E13="","",IF(MONTH(E13+1)&lt;&gt;MONTH(E13),"",E13+1))</f>
        <v>46001</v>
      </c>
      <c r="H13" s="7"/>
      <c r="I13" s="18">
        <f>IF(G13="","",IF(MONTH(G13+1)&lt;&gt;MONTH(G13),"",G13+1))</f>
        <v>46002</v>
      </c>
      <c r="J13" s="7"/>
      <c r="K13" s="18">
        <f>IF(I13="","",IF(MONTH(I13+1)&lt;&gt;MONTH(I13),"",I13+1))</f>
        <v>46003</v>
      </c>
      <c r="L13" s="7"/>
      <c r="M13" s="18">
        <f>IF(K13="","",IF(MONTH(K13+1)&lt;&gt;MONTH(K13),"",K13+1))</f>
        <v>46004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46005</v>
      </c>
      <c r="B19" s="7"/>
      <c r="C19" s="18">
        <f>IF(A19="","",IF(MONTH(A19+1)&lt;&gt;MONTH(A19),"",A19+1))</f>
        <v>46006</v>
      </c>
      <c r="D19" s="7"/>
      <c r="E19" s="18">
        <f>IF(C19="","",IF(MONTH(C19+1)&lt;&gt;MONTH(C19),"",C19+1))</f>
        <v>46007</v>
      </c>
      <c r="F19" s="7"/>
      <c r="G19" s="18">
        <f>IF(E19="","",IF(MONTH(E19+1)&lt;&gt;MONTH(E19),"",E19+1))</f>
        <v>46008</v>
      </c>
      <c r="H19" s="7"/>
      <c r="I19" s="18">
        <f>IF(G19="","",IF(MONTH(G19+1)&lt;&gt;MONTH(G19),"",G19+1))</f>
        <v>46009</v>
      </c>
      <c r="J19" s="7"/>
      <c r="K19" s="18">
        <f>IF(I19="","",IF(MONTH(I19+1)&lt;&gt;MONTH(I19),"",I19+1))</f>
        <v>46010</v>
      </c>
      <c r="L19" s="7"/>
      <c r="M19" s="18">
        <f>IF(K19="","",IF(MONTH(K19+1)&lt;&gt;MONTH(K19),"",K19+1))</f>
        <v>46011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46012</v>
      </c>
      <c r="B25" s="7"/>
      <c r="C25" s="18">
        <f>IF(A25="","",IF(MONTH(A25+1)&lt;&gt;MONTH(A25),"",A25+1))</f>
        <v>46013</v>
      </c>
      <c r="D25" s="7"/>
      <c r="E25" s="18">
        <f>IF(C25="","",IF(MONTH(C25+1)&lt;&gt;MONTH(C25),"",C25+1))</f>
        <v>46014</v>
      </c>
      <c r="F25" s="7"/>
      <c r="G25" s="18">
        <f>IF(E25="","",IF(MONTH(E25+1)&lt;&gt;MONTH(E25),"",E25+1))</f>
        <v>46015</v>
      </c>
      <c r="H25" s="7"/>
      <c r="I25" s="18">
        <f>IF(G25="","",IF(MONTH(G25+1)&lt;&gt;MONTH(G25),"",G25+1))</f>
        <v>46016</v>
      </c>
      <c r="J25" s="7"/>
      <c r="K25" s="18">
        <f>IF(I25="","",IF(MONTH(I25+1)&lt;&gt;MONTH(I25),"",I25+1))</f>
        <v>46017</v>
      </c>
      <c r="L25" s="7"/>
      <c r="M25" s="18">
        <f>IF(K25="","",IF(MONTH(K25+1)&lt;&gt;MONTH(K25),"",K25+1))</f>
        <v>46018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46019</v>
      </c>
      <c r="B31" s="7"/>
      <c r="C31" s="18">
        <f>IF(A31="","",IF(MONTH(A31+1)&lt;&gt;MONTH(A31),"",A31+1))</f>
        <v>46020</v>
      </c>
      <c r="D31" s="7"/>
      <c r="E31" s="18">
        <f>IF(C31="","",IF(MONTH(C31+1)&lt;&gt;MONTH(C31),"",C31+1))</f>
        <v>46021</v>
      </c>
      <c r="F31" s="7"/>
      <c r="G31" s="18">
        <f>IF(E31="","",IF(MONTH(E31+1)&lt;&gt;MONTH(E31),"",E31+1))</f>
        <v>46022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" priority="7">
      <formula>A7=""</formula>
    </cfRule>
  </conditionalFormatting>
  <conditionalFormatting sqref="A8:N8 A14:N14 A20:N20 A26:N26 A32:N32 A38:D38">
    <cfRule type="expression" dxfId="5" priority="5">
      <formula>A7=""</formula>
    </cfRule>
  </conditionalFormatting>
  <conditionalFormatting sqref="A9:N9 A15:N15 A21:N21 A27:N27 A33:N33 A39:D39">
    <cfRule type="expression" dxfId="4" priority="4">
      <formula>A7=""</formula>
    </cfRule>
  </conditionalFormatting>
  <conditionalFormatting sqref="A10:N10 A16:N16 A22:N22 A28:N28 A34:N34 A40:D40">
    <cfRule type="expression" dxfId="3" priority="3">
      <formula>A7=""</formula>
    </cfRule>
  </conditionalFormatting>
  <conditionalFormatting sqref="A11:N11 A17:N17 A23:N23 A29:N29 A35:N35 A41:D41">
    <cfRule type="expression" dxfId="2" priority="2">
      <formula>A7=""</formula>
    </cfRule>
  </conditionalFormatting>
  <conditionalFormatting sqref="A12:N12 A18:N18 A24:N24 A30:N30 A36:N36 A42:D42">
    <cfRule type="expression" dxfId="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0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D8D-77E3-4F56-9252-E13E7148ADD0}">
  <dimension ref="A1:C19"/>
  <sheetViews>
    <sheetView showGridLines="0" workbookViewId="0"/>
  </sheetViews>
  <sheetFormatPr defaultColWidth="9.140625" defaultRowHeight="14.45"/>
  <cols>
    <col min="1" max="1" width="2.85546875" style="50" customWidth="1"/>
    <col min="2" max="2" width="71.42578125" style="50" customWidth="1"/>
    <col min="3" max="3" width="22.28515625" style="39" customWidth="1"/>
    <col min="4" max="16384" width="9.140625" style="39"/>
  </cols>
  <sheetData>
    <row r="1" spans="1:3" ht="32.25" customHeight="1">
      <c r="A1" s="36"/>
      <c r="B1" s="37" t="s">
        <v>0</v>
      </c>
      <c r="C1" s="38"/>
    </row>
    <row r="2" spans="1:3" ht="15.6">
      <c r="A2" s="40"/>
      <c r="B2" s="41"/>
      <c r="C2" s="42"/>
    </row>
    <row r="3" spans="1:3" ht="15.6">
      <c r="A3" s="40"/>
      <c r="B3" s="43" t="s">
        <v>6</v>
      </c>
      <c r="C3" s="42"/>
    </row>
    <row r="4" spans="1:3">
      <c r="A4" s="40"/>
      <c r="B4" s="44" t="s">
        <v>7</v>
      </c>
      <c r="C4" s="42"/>
    </row>
    <row r="5" spans="1:3" ht="15.6">
      <c r="A5" s="40"/>
      <c r="B5" s="45"/>
      <c r="C5" s="42"/>
    </row>
    <row r="6" spans="1:3" ht="15.6">
      <c r="A6" s="40"/>
      <c r="B6" s="46" t="s">
        <v>8</v>
      </c>
      <c r="C6" s="42"/>
    </row>
    <row r="7" spans="1:3" ht="15.6">
      <c r="A7" s="40"/>
      <c r="B7" s="45"/>
      <c r="C7" s="42"/>
    </row>
    <row r="8" spans="1:3" ht="30.6">
      <c r="A8" s="40"/>
      <c r="B8" s="45" t="s">
        <v>9</v>
      </c>
      <c r="C8" s="42"/>
    </row>
    <row r="9" spans="1:3" ht="15.6">
      <c r="A9" s="40"/>
      <c r="B9" s="45"/>
      <c r="C9" s="42"/>
    </row>
    <row r="10" spans="1:3" ht="30.6">
      <c r="A10" s="40"/>
      <c r="B10" s="45" t="s">
        <v>10</v>
      </c>
      <c r="C10" s="42"/>
    </row>
    <row r="11" spans="1:3" ht="15.6">
      <c r="A11" s="40"/>
      <c r="B11" s="45"/>
      <c r="C11" s="42"/>
    </row>
    <row r="12" spans="1:3" ht="30.6">
      <c r="A12" s="40"/>
      <c r="B12" s="45" t="s">
        <v>11</v>
      </c>
      <c r="C12" s="42"/>
    </row>
    <row r="13" spans="1:3" ht="15.6">
      <c r="A13" s="40"/>
      <c r="B13" s="45"/>
      <c r="C13" s="42"/>
    </row>
    <row r="14" spans="1:3" ht="15.6">
      <c r="A14" s="40"/>
      <c r="B14" s="46" t="s">
        <v>12</v>
      </c>
      <c r="C14" s="42"/>
    </row>
    <row r="15" spans="1:3" ht="15.6">
      <c r="A15" s="40"/>
      <c r="B15" s="47" t="s">
        <v>13</v>
      </c>
      <c r="C15" s="42"/>
    </row>
    <row r="16" spans="1:3" ht="15.6">
      <c r="A16" s="40"/>
      <c r="B16" s="48"/>
      <c r="C16" s="42"/>
    </row>
    <row r="17" spans="1:3" ht="15.6">
      <c r="A17" s="40"/>
      <c r="B17" s="49" t="s">
        <v>14</v>
      </c>
      <c r="C17" s="42"/>
    </row>
    <row r="18" spans="1:3">
      <c r="A18" s="40"/>
      <c r="B18" s="40"/>
      <c r="C18" s="42"/>
    </row>
    <row r="19" spans="1:3">
      <c r="A19" s="40"/>
      <c r="B19" s="40"/>
      <c r="C19" s="42"/>
    </row>
  </sheetData>
  <hyperlinks>
    <hyperlink ref="B15" r:id="rId1" xr:uid="{69CC31CA-8B27-48AE-81C2-5B31CD3B915B}"/>
    <hyperlink ref="B4" r:id="rId2" xr:uid="{665E64A1-0FCC-4BFD-B713-5301C7D9AA1E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FEBRUARY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DATE(YEAR(Jan!B5),MONTH(Jan!B5)+1,1)</f>
        <v>45689</v>
      </c>
    </row>
    <row r="6" spans="1:14" s="2" customFormat="1" ht="18" customHeight="1">
      <c r="A6" s="59">
        <f>A13</f>
        <v>45690</v>
      </c>
      <c r="B6" s="60"/>
      <c r="C6" s="59">
        <f>C13</f>
        <v>45691</v>
      </c>
      <c r="D6" s="60"/>
      <c r="E6" s="59">
        <f>E13</f>
        <v>45692</v>
      </c>
      <c r="F6" s="60"/>
      <c r="G6" s="59">
        <f>G13</f>
        <v>45693</v>
      </c>
      <c r="H6" s="60"/>
      <c r="I6" s="59">
        <f>I13</f>
        <v>45694</v>
      </c>
      <c r="J6" s="60"/>
      <c r="K6" s="59">
        <f>K13</f>
        <v>45695</v>
      </c>
      <c r="L6" s="60"/>
      <c r="M6" s="59">
        <f>M13</f>
        <v>45696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45689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45690</v>
      </c>
      <c r="B13" s="7"/>
      <c r="C13" s="18">
        <f>IF(A13="","",IF(MONTH(A13+1)&lt;&gt;MONTH(A13),"",A13+1))</f>
        <v>45691</v>
      </c>
      <c r="D13" s="7"/>
      <c r="E13" s="18">
        <f>IF(C13="","",IF(MONTH(C13+1)&lt;&gt;MONTH(C13),"",C13+1))</f>
        <v>45692</v>
      </c>
      <c r="F13" s="7"/>
      <c r="G13" s="18">
        <f>IF(E13="","",IF(MONTH(E13+1)&lt;&gt;MONTH(E13),"",E13+1))</f>
        <v>45693</v>
      </c>
      <c r="H13" s="7"/>
      <c r="I13" s="18">
        <f>IF(G13="","",IF(MONTH(G13+1)&lt;&gt;MONTH(G13),"",G13+1))</f>
        <v>45694</v>
      </c>
      <c r="J13" s="7"/>
      <c r="K13" s="18">
        <f>IF(I13="","",IF(MONTH(I13+1)&lt;&gt;MONTH(I13),"",I13+1))</f>
        <v>45695</v>
      </c>
      <c r="L13" s="7"/>
      <c r="M13" s="18">
        <f>IF(K13="","",IF(MONTH(K13+1)&lt;&gt;MONTH(K13),"",K13+1))</f>
        <v>45696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45697</v>
      </c>
      <c r="B19" s="7"/>
      <c r="C19" s="18">
        <f>IF(A19="","",IF(MONTH(A19+1)&lt;&gt;MONTH(A19),"",A19+1))</f>
        <v>45698</v>
      </c>
      <c r="D19" s="7"/>
      <c r="E19" s="18">
        <f>IF(C19="","",IF(MONTH(C19+1)&lt;&gt;MONTH(C19),"",C19+1))</f>
        <v>45699</v>
      </c>
      <c r="F19" s="7"/>
      <c r="G19" s="18">
        <f>IF(E19="","",IF(MONTH(E19+1)&lt;&gt;MONTH(E19),"",E19+1))</f>
        <v>45700</v>
      </c>
      <c r="H19" s="7"/>
      <c r="I19" s="18">
        <f>IF(G19="","",IF(MONTH(G19+1)&lt;&gt;MONTH(G19),"",G19+1))</f>
        <v>45701</v>
      </c>
      <c r="J19" s="7"/>
      <c r="K19" s="18">
        <f>IF(I19="","",IF(MONTH(I19+1)&lt;&gt;MONTH(I19),"",I19+1))</f>
        <v>45702</v>
      </c>
      <c r="L19" s="7"/>
      <c r="M19" s="18">
        <f>IF(K19="","",IF(MONTH(K19+1)&lt;&gt;MONTH(K19),"",K19+1))</f>
        <v>45703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45704</v>
      </c>
      <c r="B25" s="7"/>
      <c r="C25" s="18">
        <f>IF(A25="","",IF(MONTH(A25+1)&lt;&gt;MONTH(A25),"",A25+1))</f>
        <v>45705</v>
      </c>
      <c r="D25" s="7"/>
      <c r="E25" s="18">
        <f>IF(C25="","",IF(MONTH(C25+1)&lt;&gt;MONTH(C25),"",C25+1))</f>
        <v>45706</v>
      </c>
      <c r="F25" s="7"/>
      <c r="G25" s="18">
        <f>IF(E25="","",IF(MONTH(E25+1)&lt;&gt;MONTH(E25),"",E25+1))</f>
        <v>45707</v>
      </c>
      <c r="H25" s="7"/>
      <c r="I25" s="18">
        <f>IF(G25="","",IF(MONTH(G25+1)&lt;&gt;MONTH(G25),"",G25+1))</f>
        <v>45708</v>
      </c>
      <c r="J25" s="7"/>
      <c r="K25" s="18">
        <f>IF(I25="","",IF(MONTH(I25+1)&lt;&gt;MONTH(I25),"",I25+1))</f>
        <v>45709</v>
      </c>
      <c r="L25" s="7"/>
      <c r="M25" s="18">
        <f>IF(K25="","",IF(MONTH(K25+1)&lt;&gt;MONTH(K25),"",K25+1))</f>
        <v>45710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45711</v>
      </c>
      <c r="B31" s="7"/>
      <c r="C31" s="18">
        <f>IF(A31="","",IF(MONTH(A31+1)&lt;&gt;MONTH(A31),"",A31+1))</f>
        <v>45712</v>
      </c>
      <c r="D31" s="7"/>
      <c r="E31" s="18">
        <f>IF(C31="","",IF(MONTH(C31+1)&lt;&gt;MONTH(C31),"",C31+1))</f>
        <v>45713</v>
      </c>
      <c r="F31" s="7"/>
      <c r="G31" s="18">
        <f>IF(E31="","",IF(MONTH(E31+1)&lt;&gt;MONTH(E31),"",E31+1))</f>
        <v>45714</v>
      </c>
      <c r="H31" s="7"/>
      <c r="I31" s="18">
        <f>IF(G31="","",IF(MONTH(G31+1)&lt;&gt;MONTH(G31),"",G31+1))</f>
        <v>45715</v>
      </c>
      <c r="J31" s="7"/>
      <c r="K31" s="18">
        <f>IF(I31="","",IF(MONTH(I31+1)&lt;&gt;MONTH(I31),"",I31+1))</f>
        <v>45716</v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76" priority="7">
      <formula>A7=""</formula>
    </cfRule>
  </conditionalFormatting>
  <conditionalFormatting sqref="A8:N8 A14:N14 A20:N20 A26:N26 A32:N32 A38:D38">
    <cfRule type="expression" dxfId="75" priority="5">
      <formula>A7=""</formula>
    </cfRule>
  </conditionalFormatting>
  <conditionalFormatting sqref="A9:N9 A15:N15 A21:N21 A27:N27 A33:N33 A39:D39">
    <cfRule type="expression" dxfId="74" priority="4">
      <formula>A7=""</formula>
    </cfRule>
  </conditionalFormatting>
  <conditionalFormatting sqref="A10:N10 A16:N16 A22:N22 A28:N28 A34:N34 A40:D40">
    <cfRule type="expression" dxfId="73" priority="3">
      <formula>A7=""</formula>
    </cfRule>
  </conditionalFormatting>
  <conditionalFormatting sqref="A11:N11 A17:N17 A23:N23 A29:N29 A35:N35 A41:D41">
    <cfRule type="expression" dxfId="72" priority="2">
      <formula>A7=""</formula>
    </cfRule>
  </conditionalFormatting>
  <conditionalFormatting sqref="A12:N12 A18:N18 A24:N24 A30:N30 A36:N36 A42:D42">
    <cfRule type="expression" dxfId="7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0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showGridLines="0" tabSelected="1" topLeftCell="A4" workbookViewId="0">
      <selection activeCell="K37" sqref="K37:N42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MARCH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DATE(YEAR(Jan!B5),MONTH(Jan!B5)+2,1)</f>
        <v>45717</v>
      </c>
    </row>
    <row r="6" spans="1:14" s="2" customFormat="1" ht="18" customHeight="1">
      <c r="A6" s="59">
        <f>A13</f>
        <v>45718</v>
      </c>
      <c r="B6" s="60"/>
      <c r="C6" s="59">
        <f>C13</f>
        <v>45719</v>
      </c>
      <c r="D6" s="60"/>
      <c r="E6" s="59">
        <f>E13</f>
        <v>45720</v>
      </c>
      <c r="F6" s="60"/>
      <c r="G6" s="59">
        <f>G13</f>
        <v>45721</v>
      </c>
      <c r="H6" s="60"/>
      <c r="I6" s="59">
        <f>I13</f>
        <v>45722</v>
      </c>
      <c r="J6" s="60"/>
      <c r="K6" s="59">
        <f>K13</f>
        <v>45723</v>
      </c>
      <c r="L6" s="60"/>
      <c r="M6" s="59">
        <f>M13</f>
        <v>45724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45717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45718</v>
      </c>
      <c r="B13" s="7"/>
      <c r="C13" s="18">
        <f>IF(A13="","",IF(MONTH(A13+1)&lt;&gt;MONTH(A13),"",A13+1))</f>
        <v>45719</v>
      </c>
      <c r="D13" s="7"/>
      <c r="E13" s="18">
        <f>IF(C13="","",IF(MONTH(C13+1)&lt;&gt;MONTH(C13),"",C13+1))</f>
        <v>45720</v>
      </c>
      <c r="F13" s="7"/>
      <c r="G13" s="18">
        <f>IF(E13="","",IF(MONTH(E13+1)&lt;&gt;MONTH(E13),"",E13+1))</f>
        <v>45721</v>
      </c>
      <c r="H13" s="7"/>
      <c r="I13" s="18">
        <f>IF(G13="","",IF(MONTH(G13+1)&lt;&gt;MONTH(G13),"",G13+1))</f>
        <v>45722</v>
      </c>
      <c r="J13" s="7"/>
      <c r="K13" s="18">
        <f>IF(I13="","",IF(MONTH(I13+1)&lt;&gt;MONTH(I13),"",I13+1))</f>
        <v>45723</v>
      </c>
      <c r="L13" s="7"/>
      <c r="M13" s="18">
        <f>IF(K13="","",IF(MONTH(K13+1)&lt;&gt;MONTH(K13),"",K13+1))</f>
        <v>45724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45725</v>
      </c>
      <c r="B19" s="7"/>
      <c r="C19" s="18">
        <f>IF(A19="","",IF(MONTH(A19+1)&lt;&gt;MONTH(A19),"",A19+1))</f>
        <v>45726</v>
      </c>
      <c r="D19" s="7"/>
      <c r="E19" s="18">
        <f>IF(C19="","",IF(MONTH(C19+1)&lt;&gt;MONTH(C19),"",C19+1))</f>
        <v>45727</v>
      </c>
      <c r="F19" s="7"/>
      <c r="G19" s="18">
        <f>IF(E19="","",IF(MONTH(E19+1)&lt;&gt;MONTH(E19),"",E19+1))</f>
        <v>45728</v>
      </c>
      <c r="H19" s="7"/>
      <c r="I19" s="18">
        <f>IF(G19="","",IF(MONTH(G19+1)&lt;&gt;MONTH(G19),"",G19+1))</f>
        <v>45729</v>
      </c>
      <c r="J19" s="7"/>
      <c r="K19" s="18">
        <f>IF(I19="","",IF(MONTH(I19+1)&lt;&gt;MONTH(I19),"",I19+1))</f>
        <v>45730</v>
      </c>
      <c r="L19" s="7"/>
      <c r="M19" s="18">
        <f>IF(K19="","",IF(MONTH(K19+1)&lt;&gt;MONTH(K19),"",K19+1))</f>
        <v>45731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45732</v>
      </c>
      <c r="B25" s="7"/>
      <c r="C25" s="18">
        <f>IF(A25="","",IF(MONTH(A25+1)&lt;&gt;MONTH(A25),"",A25+1))</f>
        <v>45733</v>
      </c>
      <c r="D25" s="7"/>
      <c r="E25" s="18">
        <f>IF(C25="","",IF(MONTH(C25+1)&lt;&gt;MONTH(C25),"",C25+1))</f>
        <v>45734</v>
      </c>
      <c r="F25" s="7"/>
      <c r="G25" s="18">
        <f>IF(E25="","",IF(MONTH(E25+1)&lt;&gt;MONTH(E25),"",E25+1))</f>
        <v>45735</v>
      </c>
      <c r="H25" s="7"/>
      <c r="I25" s="18">
        <f>IF(G25="","",IF(MONTH(G25+1)&lt;&gt;MONTH(G25),"",G25+1))</f>
        <v>45736</v>
      </c>
      <c r="J25" s="7"/>
      <c r="K25" s="18">
        <f>IF(I25="","",IF(MONTH(I25+1)&lt;&gt;MONTH(I25),"",I25+1))</f>
        <v>45737</v>
      </c>
      <c r="L25" s="7"/>
      <c r="M25" s="18">
        <f>IF(K25="","",IF(MONTH(K25+1)&lt;&gt;MONTH(K25),"",K25+1))</f>
        <v>45738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45739</v>
      </c>
      <c r="B31" s="7"/>
      <c r="C31" s="18">
        <f>IF(A31="","",IF(MONTH(A31+1)&lt;&gt;MONTH(A31),"",A31+1))</f>
        <v>45740</v>
      </c>
      <c r="D31" s="7"/>
      <c r="E31" s="18">
        <f>IF(C31="","",IF(MONTH(C31+1)&lt;&gt;MONTH(C31),"",C31+1))</f>
        <v>45741</v>
      </c>
      <c r="F31" s="7"/>
      <c r="G31" s="18">
        <f>IF(E31="","",IF(MONTH(E31+1)&lt;&gt;MONTH(E31),"",E31+1))</f>
        <v>45742</v>
      </c>
      <c r="H31" s="7"/>
      <c r="I31" s="18">
        <f>IF(G31="","",IF(MONTH(G31+1)&lt;&gt;MONTH(G31),"",G31+1))</f>
        <v>45743</v>
      </c>
      <c r="J31" s="7"/>
      <c r="K31" s="18">
        <f>IF(I31="","",IF(MONTH(I31+1)&lt;&gt;MONTH(I31),"",I31+1))</f>
        <v>45744</v>
      </c>
      <c r="L31" s="7"/>
      <c r="M31" s="18">
        <f>IF(K31="","",IF(MONTH(K31+1)&lt;&gt;MONTH(K31),"",K31+1))</f>
        <v>45745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>
        <f>IF(M31="","",IF(MONTH(M31+1)&lt;&gt;MONTH(M31),"",M31+1))</f>
        <v>45746</v>
      </c>
      <c r="B37" s="7"/>
      <c r="C37" s="18">
        <f>IF(A37="","",IF(MONTH(A37+1)&lt;&gt;MONTH(A37),"",A37+1))</f>
        <v>45747</v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9" priority="7">
      <formula>A7=""</formula>
    </cfRule>
  </conditionalFormatting>
  <conditionalFormatting sqref="A8:N8 A14:N14 A20:N20 A26:N26 A32:N32 A38:D38">
    <cfRule type="expression" dxfId="68" priority="5">
      <formula>A7=""</formula>
    </cfRule>
  </conditionalFormatting>
  <conditionalFormatting sqref="A9:N9 A15:N15 A21:N21 A27:N27 A33:N33 A39:D39">
    <cfRule type="expression" dxfId="67" priority="4">
      <formula>A7=""</formula>
    </cfRule>
  </conditionalFormatting>
  <conditionalFormatting sqref="A10:N10 A16:N16 A22:N22 A28:N28 A34:N34 A40:D40">
    <cfRule type="expression" dxfId="66" priority="3">
      <formula>A7=""</formula>
    </cfRule>
  </conditionalFormatting>
  <conditionalFormatting sqref="A11:N11 A17:N17 A23:N23 A29:N29 A35:N35 A41:D41">
    <cfRule type="expression" dxfId="65" priority="2">
      <formula>A7=""</formula>
    </cfRule>
  </conditionalFormatting>
  <conditionalFormatting sqref="A12:N12 A18:N18 A24:N24 A30:N30 A36:N36 A42:D42">
    <cfRule type="expression" dxfId="64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63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showGridLines="0" topLeftCell="A4" workbookViewId="0">
      <selection activeCell="K37" sqref="K37:N40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APRIL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DATE(YEAR(Jan!B5),MONTH(Jan!B5)+3,1)</f>
        <v>45748</v>
      </c>
    </row>
    <row r="6" spans="1:14" s="2" customFormat="1" ht="18" customHeight="1">
      <c r="A6" s="59">
        <f>A13</f>
        <v>45753</v>
      </c>
      <c r="B6" s="60"/>
      <c r="C6" s="59">
        <f>C13</f>
        <v>45754</v>
      </c>
      <c r="D6" s="60"/>
      <c r="E6" s="59">
        <f>E13</f>
        <v>45755</v>
      </c>
      <c r="F6" s="60"/>
      <c r="G6" s="59">
        <f>G13</f>
        <v>45756</v>
      </c>
      <c r="H6" s="60"/>
      <c r="I6" s="59">
        <f>I13</f>
        <v>45757</v>
      </c>
      <c r="J6" s="60"/>
      <c r="K6" s="59">
        <f>K13</f>
        <v>45758</v>
      </c>
      <c r="L6" s="60"/>
      <c r="M6" s="59">
        <f>M13</f>
        <v>45759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>
        <f>IF(C7="",IF(WEEKDAY($B$5,1)=MOD(startday+1,7)+1,$B$5,""),C7+1)</f>
        <v>45748</v>
      </c>
      <c r="F7" s="7"/>
      <c r="G7" s="18">
        <f>IF(E7="",IF(WEEKDAY($B$5,1)=MOD(startday+2,7)+1,$B$5,""),E7+1)</f>
        <v>45749</v>
      </c>
      <c r="H7" s="7"/>
      <c r="I7" s="18">
        <f>IF(G7="",IF(WEEKDAY($B$5,1)=MOD(startday+3,7)+1,$B$5,""),G7+1)</f>
        <v>45750</v>
      </c>
      <c r="J7" s="7"/>
      <c r="K7" s="18">
        <f>IF(I7="",IF(WEEKDAY($B$5,1)=MOD(startday+4,7)+1,$B$5,""),I7+1)</f>
        <v>45751</v>
      </c>
      <c r="L7" s="7"/>
      <c r="M7" s="18">
        <f>IF(K7="",IF(WEEKDAY($B$5,1)=MOD(startday+5,7)+1,$B$5,""),K7+1)</f>
        <v>45752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45753</v>
      </c>
      <c r="B13" s="7"/>
      <c r="C13" s="18">
        <f>IF(A13="","",IF(MONTH(A13+1)&lt;&gt;MONTH(A13),"",A13+1))</f>
        <v>45754</v>
      </c>
      <c r="D13" s="7"/>
      <c r="E13" s="18">
        <f>IF(C13="","",IF(MONTH(C13+1)&lt;&gt;MONTH(C13),"",C13+1))</f>
        <v>45755</v>
      </c>
      <c r="F13" s="7"/>
      <c r="G13" s="18">
        <f>IF(E13="","",IF(MONTH(E13+1)&lt;&gt;MONTH(E13),"",E13+1))</f>
        <v>45756</v>
      </c>
      <c r="H13" s="7"/>
      <c r="I13" s="18">
        <f>IF(G13="","",IF(MONTH(G13+1)&lt;&gt;MONTH(G13),"",G13+1))</f>
        <v>45757</v>
      </c>
      <c r="J13" s="7"/>
      <c r="K13" s="18">
        <f>IF(I13="","",IF(MONTH(I13+1)&lt;&gt;MONTH(I13),"",I13+1))</f>
        <v>45758</v>
      </c>
      <c r="L13" s="7"/>
      <c r="M13" s="18">
        <f>IF(K13="","",IF(MONTH(K13+1)&lt;&gt;MONTH(K13),"",K13+1))</f>
        <v>45759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45760</v>
      </c>
      <c r="B19" s="7"/>
      <c r="C19" s="18">
        <f>IF(A19="","",IF(MONTH(A19+1)&lt;&gt;MONTH(A19),"",A19+1))</f>
        <v>45761</v>
      </c>
      <c r="D19" s="7"/>
      <c r="E19" s="18">
        <f>IF(C19="","",IF(MONTH(C19+1)&lt;&gt;MONTH(C19),"",C19+1))</f>
        <v>45762</v>
      </c>
      <c r="F19" s="7"/>
      <c r="G19" s="18">
        <f>IF(E19="","",IF(MONTH(E19+1)&lt;&gt;MONTH(E19),"",E19+1))</f>
        <v>45763</v>
      </c>
      <c r="H19" s="7"/>
      <c r="I19" s="18">
        <f>IF(G19="","",IF(MONTH(G19+1)&lt;&gt;MONTH(G19),"",G19+1))</f>
        <v>45764</v>
      </c>
      <c r="J19" s="7"/>
      <c r="K19" s="18">
        <f>IF(I19="","",IF(MONTH(I19+1)&lt;&gt;MONTH(I19),"",I19+1))</f>
        <v>45765</v>
      </c>
      <c r="L19" s="7"/>
      <c r="M19" s="18">
        <f>IF(K19="","",IF(MONTH(K19+1)&lt;&gt;MONTH(K19),"",K19+1))</f>
        <v>45766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45767</v>
      </c>
      <c r="B25" s="7"/>
      <c r="C25" s="18">
        <f>IF(A25="","",IF(MONTH(A25+1)&lt;&gt;MONTH(A25),"",A25+1))</f>
        <v>45768</v>
      </c>
      <c r="D25" s="7"/>
      <c r="E25" s="18">
        <f>IF(C25="","",IF(MONTH(C25+1)&lt;&gt;MONTH(C25),"",C25+1))</f>
        <v>45769</v>
      </c>
      <c r="F25" s="7"/>
      <c r="G25" s="18">
        <f>IF(E25="","",IF(MONTH(E25+1)&lt;&gt;MONTH(E25),"",E25+1))</f>
        <v>45770</v>
      </c>
      <c r="H25" s="7"/>
      <c r="I25" s="18">
        <f>IF(G25="","",IF(MONTH(G25+1)&lt;&gt;MONTH(G25),"",G25+1))</f>
        <v>45771</v>
      </c>
      <c r="J25" s="7"/>
      <c r="K25" s="18">
        <f>IF(I25="","",IF(MONTH(I25+1)&lt;&gt;MONTH(I25),"",I25+1))</f>
        <v>45772</v>
      </c>
      <c r="L25" s="7"/>
      <c r="M25" s="18">
        <f>IF(K25="","",IF(MONTH(K25+1)&lt;&gt;MONTH(K25),"",K25+1))</f>
        <v>45773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45774</v>
      </c>
      <c r="B31" s="7"/>
      <c r="C31" s="18">
        <f>IF(A31="","",IF(MONTH(A31+1)&lt;&gt;MONTH(A31),"",A31+1))</f>
        <v>45775</v>
      </c>
      <c r="D31" s="7"/>
      <c r="E31" s="18">
        <f>IF(C31="","",IF(MONTH(C31+1)&lt;&gt;MONTH(C31),"",C31+1))</f>
        <v>45776</v>
      </c>
      <c r="F31" s="7"/>
      <c r="G31" s="18">
        <f>IF(E31="","",IF(MONTH(E31+1)&lt;&gt;MONTH(E31),"",E31+1))</f>
        <v>45777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2" priority="7">
      <formula>A7=""</formula>
    </cfRule>
  </conditionalFormatting>
  <conditionalFormatting sqref="A8:N8 A14:N14 A20:N20 A26:N26 A32:N32 A38:D38">
    <cfRule type="expression" dxfId="61" priority="5">
      <formula>A7=""</formula>
    </cfRule>
  </conditionalFormatting>
  <conditionalFormatting sqref="A9:N9 A15:N15 A21:N21 A27:N27 A33:N33 A39:D39">
    <cfRule type="expression" dxfId="60" priority="4">
      <formula>A7=""</formula>
    </cfRule>
  </conditionalFormatting>
  <conditionalFormatting sqref="A10:N10 A16:N16 A22:N22 A28:N28 A34:N34 A40:D40">
    <cfRule type="expression" dxfId="59" priority="3">
      <formula>A7=""</formula>
    </cfRule>
  </conditionalFormatting>
  <conditionalFormatting sqref="A11:N11 A17:N17 A23:N23 A29:N29 A35:N35 A41:D41">
    <cfRule type="expression" dxfId="58" priority="2">
      <formula>A7=""</formula>
    </cfRule>
  </conditionalFormatting>
  <conditionalFormatting sqref="A12:N12 A18:N18 A24:N24 A30:N30 A36:N36 A42:D42">
    <cfRule type="expression" dxfId="57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56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MAY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DATE(YEAR(Jan!B5),MONTH(Jan!B5)+4,1)</f>
        <v>45778</v>
      </c>
    </row>
    <row r="6" spans="1:14" s="2" customFormat="1" ht="18" customHeight="1">
      <c r="A6" s="59">
        <f>A13</f>
        <v>45781</v>
      </c>
      <c r="B6" s="60"/>
      <c r="C6" s="59">
        <f>C13</f>
        <v>45782</v>
      </c>
      <c r="D6" s="60"/>
      <c r="E6" s="59">
        <f>E13</f>
        <v>45783</v>
      </c>
      <c r="F6" s="60"/>
      <c r="G6" s="59">
        <f>G13</f>
        <v>45784</v>
      </c>
      <c r="H6" s="60"/>
      <c r="I6" s="59">
        <f>I13</f>
        <v>45785</v>
      </c>
      <c r="J6" s="60"/>
      <c r="K6" s="59">
        <f>K13</f>
        <v>45786</v>
      </c>
      <c r="L6" s="60"/>
      <c r="M6" s="59">
        <f>M13</f>
        <v>45787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45778</v>
      </c>
      <c r="J7" s="7"/>
      <c r="K7" s="18">
        <f>IF(I7="",IF(WEEKDAY($B$5,1)=MOD(startday+4,7)+1,$B$5,""),I7+1)</f>
        <v>45779</v>
      </c>
      <c r="L7" s="7"/>
      <c r="M7" s="18">
        <f>IF(K7="",IF(WEEKDAY($B$5,1)=MOD(startday+5,7)+1,$B$5,""),K7+1)</f>
        <v>45780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45781</v>
      </c>
      <c r="B13" s="7"/>
      <c r="C13" s="18">
        <f>IF(A13="","",IF(MONTH(A13+1)&lt;&gt;MONTH(A13),"",A13+1))</f>
        <v>45782</v>
      </c>
      <c r="D13" s="7"/>
      <c r="E13" s="18">
        <f>IF(C13="","",IF(MONTH(C13+1)&lt;&gt;MONTH(C13),"",C13+1))</f>
        <v>45783</v>
      </c>
      <c r="F13" s="7"/>
      <c r="G13" s="18">
        <f>IF(E13="","",IF(MONTH(E13+1)&lt;&gt;MONTH(E13),"",E13+1))</f>
        <v>45784</v>
      </c>
      <c r="H13" s="7"/>
      <c r="I13" s="18">
        <f>IF(G13="","",IF(MONTH(G13+1)&lt;&gt;MONTH(G13),"",G13+1))</f>
        <v>45785</v>
      </c>
      <c r="J13" s="7"/>
      <c r="K13" s="18">
        <f>IF(I13="","",IF(MONTH(I13+1)&lt;&gt;MONTH(I13),"",I13+1))</f>
        <v>45786</v>
      </c>
      <c r="L13" s="7"/>
      <c r="M13" s="18">
        <f>IF(K13="","",IF(MONTH(K13+1)&lt;&gt;MONTH(K13),"",K13+1))</f>
        <v>45787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45788</v>
      </c>
      <c r="B19" s="7"/>
      <c r="C19" s="18">
        <f>IF(A19="","",IF(MONTH(A19+1)&lt;&gt;MONTH(A19),"",A19+1))</f>
        <v>45789</v>
      </c>
      <c r="D19" s="7"/>
      <c r="E19" s="18">
        <f>IF(C19="","",IF(MONTH(C19+1)&lt;&gt;MONTH(C19),"",C19+1))</f>
        <v>45790</v>
      </c>
      <c r="F19" s="7"/>
      <c r="G19" s="18">
        <f>IF(E19="","",IF(MONTH(E19+1)&lt;&gt;MONTH(E19),"",E19+1))</f>
        <v>45791</v>
      </c>
      <c r="H19" s="7"/>
      <c r="I19" s="18">
        <f>IF(G19="","",IF(MONTH(G19+1)&lt;&gt;MONTH(G19),"",G19+1))</f>
        <v>45792</v>
      </c>
      <c r="J19" s="7"/>
      <c r="K19" s="18">
        <f>IF(I19="","",IF(MONTH(I19+1)&lt;&gt;MONTH(I19),"",I19+1))</f>
        <v>45793</v>
      </c>
      <c r="L19" s="7"/>
      <c r="M19" s="18">
        <f>IF(K19="","",IF(MONTH(K19+1)&lt;&gt;MONTH(K19),"",K19+1))</f>
        <v>45794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45795</v>
      </c>
      <c r="B25" s="7"/>
      <c r="C25" s="18">
        <f>IF(A25="","",IF(MONTH(A25+1)&lt;&gt;MONTH(A25),"",A25+1))</f>
        <v>45796</v>
      </c>
      <c r="D25" s="7"/>
      <c r="E25" s="18">
        <f>IF(C25="","",IF(MONTH(C25+1)&lt;&gt;MONTH(C25),"",C25+1))</f>
        <v>45797</v>
      </c>
      <c r="F25" s="7"/>
      <c r="G25" s="18">
        <f>IF(E25="","",IF(MONTH(E25+1)&lt;&gt;MONTH(E25),"",E25+1))</f>
        <v>45798</v>
      </c>
      <c r="H25" s="7"/>
      <c r="I25" s="18">
        <f>IF(G25="","",IF(MONTH(G25+1)&lt;&gt;MONTH(G25),"",G25+1))</f>
        <v>45799</v>
      </c>
      <c r="J25" s="7"/>
      <c r="K25" s="18">
        <f>IF(I25="","",IF(MONTH(I25+1)&lt;&gt;MONTH(I25),"",I25+1))</f>
        <v>45800</v>
      </c>
      <c r="L25" s="7"/>
      <c r="M25" s="18">
        <f>IF(K25="","",IF(MONTH(K25+1)&lt;&gt;MONTH(K25),"",K25+1))</f>
        <v>45801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45802</v>
      </c>
      <c r="B31" s="7"/>
      <c r="C31" s="18">
        <f>IF(A31="","",IF(MONTH(A31+1)&lt;&gt;MONTH(A31),"",A31+1))</f>
        <v>45803</v>
      </c>
      <c r="D31" s="7"/>
      <c r="E31" s="18">
        <f>IF(C31="","",IF(MONTH(C31+1)&lt;&gt;MONTH(C31),"",C31+1))</f>
        <v>45804</v>
      </c>
      <c r="F31" s="7"/>
      <c r="G31" s="18">
        <f>IF(E31="","",IF(MONTH(E31+1)&lt;&gt;MONTH(E31),"",E31+1))</f>
        <v>45805</v>
      </c>
      <c r="H31" s="7"/>
      <c r="I31" s="18">
        <f>IF(G31="","",IF(MONTH(G31+1)&lt;&gt;MONTH(G31),"",G31+1))</f>
        <v>45806</v>
      </c>
      <c r="J31" s="7"/>
      <c r="K31" s="18">
        <f>IF(I31="","",IF(MONTH(I31+1)&lt;&gt;MONTH(I31),"",I31+1))</f>
        <v>45807</v>
      </c>
      <c r="L31" s="7"/>
      <c r="M31" s="18">
        <f>IF(K31="","",IF(MONTH(K31+1)&lt;&gt;MONTH(K31),"",K31+1))</f>
        <v>45808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55" priority="7">
      <formula>A7=""</formula>
    </cfRule>
  </conditionalFormatting>
  <conditionalFormatting sqref="A8:N8 A14:N14 A20:N20 A26:N26 A32:N32 A38:D38">
    <cfRule type="expression" dxfId="54" priority="5">
      <formula>A7=""</formula>
    </cfRule>
  </conditionalFormatting>
  <conditionalFormatting sqref="A9:N9 A15:N15 A21:N21 A27:N27 A33:N33 A39:D39">
    <cfRule type="expression" dxfId="53" priority="4">
      <formula>A7=""</formula>
    </cfRule>
  </conditionalFormatting>
  <conditionalFormatting sqref="A10:N10 A16:N16 A22:N22 A28:N28 A34:N34 A40:D40">
    <cfRule type="expression" dxfId="52" priority="3">
      <formula>A7=""</formula>
    </cfRule>
  </conditionalFormatting>
  <conditionalFormatting sqref="A11:N11 A17:N17 A23:N23 A29:N29 A35:N35 A41:D41">
    <cfRule type="expression" dxfId="51" priority="2">
      <formula>A7=""</formula>
    </cfRule>
  </conditionalFormatting>
  <conditionalFormatting sqref="A12:N12 A18:N18 A24:N24 A30:N30 A36:N36 A42:D42">
    <cfRule type="expression" dxfId="50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9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JUNE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DATE(YEAR(Jan!B5),MONTH(Jan!B5)+5,1)</f>
        <v>45809</v>
      </c>
    </row>
    <row r="6" spans="1:14" s="2" customFormat="1" ht="18" customHeight="1">
      <c r="A6" s="59">
        <f>A13</f>
        <v>45816</v>
      </c>
      <c r="B6" s="60"/>
      <c r="C6" s="59">
        <f>C13</f>
        <v>45817</v>
      </c>
      <c r="D6" s="60"/>
      <c r="E6" s="59">
        <f>E13</f>
        <v>45818</v>
      </c>
      <c r="F6" s="60"/>
      <c r="G6" s="59">
        <f>G13</f>
        <v>45819</v>
      </c>
      <c r="H6" s="60"/>
      <c r="I6" s="59">
        <f>I13</f>
        <v>45820</v>
      </c>
      <c r="J6" s="60"/>
      <c r="K6" s="59">
        <f>K13</f>
        <v>45821</v>
      </c>
      <c r="L6" s="60"/>
      <c r="M6" s="59">
        <f>M13</f>
        <v>45822</v>
      </c>
      <c r="N6" s="60"/>
    </row>
    <row r="7" spans="1:14" s="2" customFormat="1" ht="15.75" customHeight="1">
      <c r="A7" s="18">
        <f>IF(WEEKDAY($B$5,1)=startday,$B$5,"")</f>
        <v>45809</v>
      </c>
      <c r="B7" s="7"/>
      <c r="C7" s="18">
        <f>IF(A7="",IF(WEEKDAY($B$5,1)=MOD(startday,7)+1,$B$5,""),A7+1)</f>
        <v>45810</v>
      </c>
      <c r="D7" s="7"/>
      <c r="E7" s="18">
        <f>IF(C7="",IF(WEEKDAY($B$5,1)=MOD(startday+1,7)+1,$B$5,""),C7+1)</f>
        <v>45811</v>
      </c>
      <c r="F7" s="7"/>
      <c r="G7" s="18">
        <f>IF(E7="",IF(WEEKDAY($B$5,1)=MOD(startday+2,7)+1,$B$5,""),E7+1)</f>
        <v>45812</v>
      </c>
      <c r="H7" s="7"/>
      <c r="I7" s="18">
        <f>IF(G7="",IF(WEEKDAY($B$5,1)=MOD(startday+3,7)+1,$B$5,""),G7+1)</f>
        <v>45813</v>
      </c>
      <c r="J7" s="7"/>
      <c r="K7" s="18">
        <f>IF(I7="",IF(WEEKDAY($B$5,1)=MOD(startday+4,7)+1,$B$5,""),I7+1)</f>
        <v>45814</v>
      </c>
      <c r="L7" s="7"/>
      <c r="M7" s="18">
        <f>IF(K7="",IF(WEEKDAY($B$5,1)=MOD(startday+5,7)+1,$B$5,""),K7+1)</f>
        <v>45815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45816</v>
      </c>
      <c r="B13" s="7"/>
      <c r="C13" s="18">
        <f>IF(A13="","",IF(MONTH(A13+1)&lt;&gt;MONTH(A13),"",A13+1))</f>
        <v>45817</v>
      </c>
      <c r="D13" s="7"/>
      <c r="E13" s="18">
        <f>IF(C13="","",IF(MONTH(C13+1)&lt;&gt;MONTH(C13),"",C13+1))</f>
        <v>45818</v>
      </c>
      <c r="F13" s="7"/>
      <c r="G13" s="18">
        <f>IF(E13="","",IF(MONTH(E13+1)&lt;&gt;MONTH(E13),"",E13+1))</f>
        <v>45819</v>
      </c>
      <c r="H13" s="7"/>
      <c r="I13" s="18">
        <f>IF(G13="","",IF(MONTH(G13+1)&lt;&gt;MONTH(G13),"",G13+1))</f>
        <v>45820</v>
      </c>
      <c r="J13" s="7"/>
      <c r="K13" s="18">
        <f>IF(I13="","",IF(MONTH(I13+1)&lt;&gt;MONTH(I13),"",I13+1))</f>
        <v>45821</v>
      </c>
      <c r="L13" s="7"/>
      <c r="M13" s="18">
        <f>IF(K13="","",IF(MONTH(K13+1)&lt;&gt;MONTH(K13),"",K13+1))</f>
        <v>45822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45823</v>
      </c>
      <c r="B19" s="7"/>
      <c r="C19" s="18">
        <f>IF(A19="","",IF(MONTH(A19+1)&lt;&gt;MONTH(A19),"",A19+1))</f>
        <v>45824</v>
      </c>
      <c r="D19" s="7"/>
      <c r="E19" s="18">
        <f>IF(C19="","",IF(MONTH(C19+1)&lt;&gt;MONTH(C19),"",C19+1))</f>
        <v>45825</v>
      </c>
      <c r="F19" s="7"/>
      <c r="G19" s="18">
        <f>IF(E19="","",IF(MONTH(E19+1)&lt;&gt;MONTH(E19),"",E19+1))</f>
        <v>45826</v>
      </c>
      <c r="H19" s="7"/>
      <c r="I19" s="18">
        <f>IF(G19="","",IF(MONTH(G19+1)&lt;&gt;MONTH(G19),"",G19+1))</f>
        <v>45827</v>
      </c>
      <c r="J19" s="7"/>
      <c r="K19" s="18">
        <f>IF(I19="","",IF(MONTH(I19+1)&lt;&gt;MONTH(I19),"",I19+1))</f>
        <v>45828</v>
      </c>
      <c r="L19" s="7"/>
      <c r="M19" s="18">
        <f>IF(K19="","",IF(MONTH(K19+1)&lt;&gt;MONTH(K19),"",K19+1))</f>
        <v>45829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45830</v>
      </c>
      <c r="B25" s="7"/>
      <c r="C25" s="18">
        <f>IF(A25="","",IF(MONTH(A25+1)&lt;&gt;MONTH(A25),"",A25+1))</f>
        <v>45831</v>
      </c>
      <c r="D25" s="7"/>
      <c r="E25" s="18">
        <f>IF(C25="","",IF(MONTH(C25+1)&lt;&gt;MONTH(C25),"",C25+1))</f>
        <v>45832</v>
      </c>
      <c r="F25" s="7"/>
      <c r="G25" s="18">
        <f>IF(E25="","",IF(MONTH(E25+1)&lt;&gt;MONTH(E25),"",E25+1))</f>
        <v>45833</v>
      </c>
      <c r="H25" s="7"/>
      <c r="I25" s="18">
        <f>IF(G25="","",IF(MONTH(G25+1)&lt;&gt;MONTH(G25),"",G25+1))</f>
        <v>45834</v>
      </c>
      <c r="J25" s="7"/>
      <c r="K25" s="18">
        <f>IF(I25="","",IF(MONTH(I25+1)&lt;&gt;MONTH(I25),"",I25+1))</f>
        <v>45835</v>
      </c>
      <c r="L25" s="7"/>
      <c r="M25" s="18">
        <f>IF(K25="","",IF(MONTH(K25+1)&lt;&gt;MONTH(K25),"",K25+1))</f>
        <v>45836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45837</v>
      </c>
      <c r="B31" s="7"/>
      <c r="C31" s="18">
        <f>IF(A31="","",IF(MONTH(A31+1)&lt;&gt;MONTH(A31),"",A31+1))</f>
        <v>45838</v>
      </c>
      <c r="D31" s="7"/>
      <c r="E31" s="18" t="str">
        <f>IF(C31="","",IF(MONTH(C31+1)&lt;&gt;MONTH(C31),"",C31+1))</f>
        <v/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48" priority="7">
      <formula>A7=""</formula>
    </cfRule>
  </conditionalFormatting>
  <conditionalFormatting sqref="A8:N8 A14:N14 A20:N20 A26:N26 A32:N32 A38:D38">
    <cfRule type="expression" dxfId="47" priority="5">
      <formula>A7=""</formula>
    </cfRule>
  </conditionalFormatting>
  <conditionalFormatting sqref="A9:N9 A15:N15 A21:N21 A27:N27 A33:N33 A39:D39">
    <cfRule type="expression" dxfId="46" priority="4">
      <formula>A7=""</formula>
    </cfRule>
  </conditionalFormatting>
  <conditionalFormatting sqref="A10:N10 A16:N16 A22:N22 A28:N28 A34:N34 A40:D40">
    <cfRule type="expression" dxfId="45" priority="3">
      <formula>A7=""</formula>
    </cfRule>
  </conditionalFormatting>
  <conditionalFormatting sqref="A11:N11 A17:N17 A23:N23 A29:N29 A35:N35 A41:D41">
    <cfRule type="expression" dxfId="44" priority="2">
      <formula>A7=""</formula>
    </cfRule>
  </conditionalFormatting>
  <conditionalFormatting sqref="A12:N12 A18:N18 A24:N24 A30:N30 A36:N36 A42:D42">
    <cfRule type="expression" dxfId="43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2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JULY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DATE(YEAR(Jan!B5),MONTH(Jan!B5)+6,1)</f>
        <v>45839</v>
      </c>
    </row>
    <row r="6" spans="1:14" s="2" customFormat="1" ht="18" customHeight="1">
      <c r="A6" s="59">
        <f>A13</f>
        <v>45844</v>
      </c>
      <c r="B6" s="60"/>
      <c r="C6" s="59">
        <f>C13</f>
        <v>45845</v>
      </c>
      <c r="D6" s="60"/>
      <c r="E6" s="59">
        <f>E13</f>
        <v>45846</v>
      </c>
      <c r="F6" s="60"/>
      <c r="G6" s="59">
        <f>G13</f>
        <v>45847</v>
      </c>
      <c r="H6" s="60"/>
      <c r="I6" s="59">
        <f>I13</f>
        <v>45848</v>
      </c>
      <c r="J6" s="60"/>
      <c r="K6" s="59">
        <f>K13</f>
        <v>45849</v>
      </c>
      <c r="L6" s="60"/>
      <c r="M6" s="59">
        <f>M13</f>
        <v>45850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>
        <f>IF(C7="",IF(WEEKDAY($B$5,1)=MOD(startday+1,7)+1,$B$5,""),C7+1)</f>
        <v>45839</v>
      </c>
      <c r="F7" s="7"/>
      <c r="G7" s="18">
        <f>IF(E7="",IF(WEEKDAY($B$5,1)=MOD(startday+2,7)+1,$B$5,""),E7+1)</f>
        <v>45840</v>
      </c>
      <c r="H7" s="7"/>
      <c r="I7" s="18">
        <f>IF(G7="",IF(WEEKDAY($B$5,1)=MOD(startday+3,7)+1,$B$5,""),G7+1)</f>
        <v>45841</v>
      </c>
      <c r="J7" s="7"/>
      <c r="K7" s="18">
        <f>IF(I7="",IF(WEEKDAY($B$5,1)=MOD(startday+4,7)+1,$B$5,""),I7+1)</f>
        <v>45842</v>
      </c>
      <c r="L7" s="7"/>
      <c r="M7" s="18">
        <f>IF(K7="",IF(WEEKDAY($B$5,1)=MOD(startday+5,7)+1,$B$5,""),K7+1)</f>
        <v>45843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45844</v>
      </c>
      <c r="B13" s="7"/>
      <c r="C13" s="18">
        <f>IF(A13="","",IF(MONTH(A13+1)&lt;&gt;MONTH(A13),"",A13+1))</f>
        <v>45845</v>
      </c>
      <c r="D13" s="7"/>
      <c r="E13" s="18">
        <f>IF(C13="","",IF(MONTH(C13+1)&lt;&gt;MONTH(C13),"",C13+1))</f>
        <v>45846</v>
      </c>
      <c r="F13" s="7"/>
      <c r="G13" s="18">
        <f>IF(E13="","",IF(MONTH(E13+1)&lt;&gt;MONTH(E13),"",E13+1))</f>
        <v>45847</v>
      </c>
      <c r="H13" s="7"/>
      <c r="I13" s="18">
        <f>IF(G13="","",IF(MONTH(G13+1)&lt;&gt;MONTH(G13),"",G13+1))</f>
        <v>45848</v>
      </c>
      <c r="J13" s="7"/>
      <c r="K13" s="18">
        <f>IF(I13="","",IF(MONTH(I13+1)&lt;&gt;MONTH(I13),"",I13+1))</f>
        <v>45849</v>
      </c>
      <c r="L13" s="7"/>
      <c r="M13" s="18">
        <f>IF(K13="","",IF(MONTH(K13+1)&lt;&gt;MONTH(K13),"",K13+1))</f>
        <v>45850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45851</v>
      </c>
      <c r="B19" s="7"/>
      <c r="C19" s="18">
        <f>IF(A19="","",IF(MONTH(A19+1)&lt;&gt;MONTH(A19),"",A19+1))</f>
        <v>45852</v>
      </c>
      <c r="D19" s="7"/>
      <c r="E19" s="18">
        <f>IF(C19="","",IF(MONTH(C19+1)&lt;&gt;MONTH(C19),"",C19+1))</f>
        <v>45853</v>
      </c>
      <c r="F19" s="7"/>
      <c r="G19" s="18">
        <f>IF(E19="","",IF(MONTH(E19+1)&lt;&gt;MONTH(E19),"",E19+1))</f>
        <v>45854</v>
      </c>
      <c r="H19" s="7"/>
      <c r="I19" s="18">
        <f>IF(G19="","",IF(MONTH(G19+1)&lt;&gt;MONTH(G19),"",G19+1))</f>
        <v>45855</v>
      </c>
      <c r="J19" s="7"/>
      <c r="K19" s="18">
        <f>IF(I19="","",IF(MONTH(I19+1)&lt;&gt;MONTH(I19),"",I19+1))</f>
        <v>45856</v>
      </c>
      <c r="L19" s="7"/>
      <c r="M19" s="18">
        <f>IF(K19="","",IF(MONTH(K19+1)&lt;&gt;MONTH(K19),"",K19+1))</f>
        <v>45857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45858</v>
      </c>
      <c r="B25" s="7"/>
      <c r="C25" s="18">
        <f>IF(A25="","",IF(MONTH(A25+1)&lt;&gt;MONTH(A25),"",A25+1))</f>
        <v>45859</v>
      </c>
      <c r="D25" s="7"/>
      <c r="E25" s="18">
        <f>IF(C25="","",IF(MONTH(C25+1)&lt;&gt;MONTH(C25),"",C25+1))</f>
        <v>45860</v>
      </c>
      <c r="F25" s="7"/>
      <c r="G25" s="18">
        <f>IF(E25="","",IF(MONTH(E25+1)&lt;&gt;MONTH(E25),"",E25+1))</f>
        <v>45861</v>
      </c>
      <c r="H25" s="7"/>
      <c r="I25" s="18">
        <f>IF(G25="","",IF(MONTH(G25+1)&lt;&gt;MONTH(G25),"",G25+1))</f>
        <v>45862</v>
      </c>
      <c r="J25" s="7"/>
      <c r="K25" s="18">
        <f>IF(I25="","",IF(MONTH(I25+1)&lt;&gt;MONTH(I25),"",I25+1))</f>
        <v>45863</v>
      </c>
      <c r="L25" s="7"/>
      <c r="M25" s="18">
        <f>IF(K25="","",IF(MONTH(K25+1)&lt;&gt;MONTH(K25),"",K25+1))</f>
        <v>45864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45865</v>
      </c>
      <c r="B31" s="7"/>
      <c r="C31" s="18">
        <f>IF(A31="","",IF(MONTH(A31+1)&lt;&gt;MONTH(A31),"",A31+1))</f>
        <v>45866</v>
      </c>
      <c r="D31" s="7"/>
      <c r="E31" s="18">
        <f>IF(C31="","",IF(MONTH(C31+1)&lt;&gt;MONTH(C31),"",C31+1))</f>
        <v>45867</v>
      </c>
      <c r="F31" s="7"/>
      <c r="G31" s="18">
        <f>IF(E31="","",IF(MONTH(E31+1)&lt;&gt;MONTH(E31),"",E31+1))</f>
        <v>45868</v>
      </c>
      <c r="H31" s="7"/>
      <c r="I31" s="18">
        <f>IF(G31="","",IF(MONTH(G31+1)&lt;&gt;MONTH(G31),"",G31+1))</f>
        <v>45869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41" priority="7">
      <formula>A7=""</formula>
    </cfRule>
  </conditionalFormatting>
  <conditionalFormatting sqref="A8:N8 A14:N14 A20:N20 A26:N26 A32:N32 A38:D38">
    <cfRule type="expression" dxfId="40" priority="5">
      <formula>A7=""</formula>
    </cfRule>
  </conditionalFormatting>
  <conditionalFormatting sqref="A9:N9 A15:N15 A21:N21 A27:N27 A33:N33 A39:D39">
    <cfRule type="expression" dxfId="39" priority="4">
      <formula>A7=""</formula>
    </cfRule>
  </conditionalFormatting>
  <conditionalFormatting sqref="A10:N10 A16:N16 A22:N22 A28:N28 A34:N34 A40:D40">
    <cfRule type="expression" dxfId="38" priority="3">
      <formula>A7=""</formula>
    </cfRule>
  </conditionalFormatting>
  <conditionalFormatting sqref="A11:N11 A17:N17 A23:N23 A29:N29 A35:N35 A41:D41">
    <cfRule type="expression" dxfId="37" priority="2">
      <formula>A7=""</formula>
    </cfRule>
  </conditionalFormatting>
  <conditionalFormatting sqref="A12:N12 A18:N18 A24:N24 A30:N30 A36:N36 A42:D42">
    <cfRule type="expression" dxfId="36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35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AUGUST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DATE(YEAR(Jan!B5),MONTH(Jan!B5)+7,1)</f>
        <v>45870</v>
      </c>
    </row>
    <row r="6" spans="1:14" s="2" customFormat="1" ht="18" customHeight="1">
      <c r="A6" s="59">
        <f>A13</f>
        <v>45872</v>
      </c>
      <c r="B6" s="60"/>
      <c r="C6" s="59">
        <f>C13</f>
        <v>45873</v>
      </c>
      <c r="D6" s="60"/>
      <c r="E6" s="59">
        <f>E13</f>
        <v>45874</v>
      </c>
      <c r="F6" s="60"/>
      <c r="G6" s="59">
        <f>G13</f>
        <v>45875</v>
      </c>
      <c r="H6" s="60"/>
      <c r="I6" s="59">
        <f>I13</f>
        <v>45876</v>
      </c>
      <c r="J6" s="60"/>
      <c r="K6" s="59">
        <f>K13</f>
        <v>45877</v>
      </c>
      <c r="L6" s="60"/>
      <c r="M6" s="59">
        <f>M13</f>
        <v>45878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45870</v>
      </c>
      <c r="L7" s="7"/>
      <c r="M7" s="18">
        <f>IF(K7="",IF(WEEKDAY($B$5,1)=MOD(startday+5,7)+1,$B$5,""),K7+1)</f>
        <v>45871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45872</v>
      </c>
      <c r="B13" s="7"/>
      <c r="C13" s="18">
        <f>IF(A13="","",IF(MONTH(A13+1)&lt;&gt;MONTH(A13),"",A13+1))</f>
        <v>45873</v>
      </c>
      <c r="D13" s="7"/>
      <c r="E13" s="18">
        <f>IF(C13="","",IF(MONTH(C13+1)&lt;&gt;MONTH(C13),"",C13+1))</f>
        <v>45874</v>
      </c>
      <c r="F13" s="7"/>
      <c r="G13" s="18">
        <f>IF(E13="","",IF(MONTH(E13+1)&lt;&gt;MONTH(E13),"",E13+1))</f>
        <v>45875</v>
      </c>
      <c r="H13" s="7"/>
      <c r="I13" s="18">
        <f>IF(G13="","",IF(MONTH(G13+1)&lt;&gt;MONTH(G13),"",G13+1))</f>
        <v>45876</v>
      </c>
      <c r="J13" s="7"/>
      <c r="K13" s="18">
        <f>IF(I13="","",IF(MONTH(I13+1)&lt;&gt;MONTH(I13),"",I13+1))</f>
        <v>45877</v>
      </c>
      <c r="L13" s="7"/>
      <c r="M13" s="18">
        <f>IF(K13="","",IF(MONTH(K13+1)&lt;&gt;MONTH(K13),"",K13+1))</f>
        <v>45878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45879</v>
      </c>
      <c r="B19" s="7"/>
      <c r="C19" s="18">
        <f>IF(A19="","",IF(MONTH(A19+1)&lt;&gt;MONTH(A19),"",A19+1))</f>
        <v>45880</v>
      </c>
      <c r="D19" s="7"/>
      <c r="E19" s="18">
        <f>IF(C19="","",IF(MONTH(C19+1)&lt;&gt;MONTH(C19),"",C19+1))</f>
        <v>45881</v>
      </c>
      <c r="F19" s="7"/>
      <c r="G19" s="18">
        <f>IF(E19="","",IF(MONTH(E19+1)&lt;&gt;MONTH(E19),"",E19+1))</f>
        <v>45882</v>
      </c>
      <c r="H19" s="7"/>
      <c r="I19" s="18">
        <f>IF(G19="","",IF(MONTH(G19+1)&lt;&gt;MONTH(G19),"",G19+1))</f>
        <v>45883</v>
      </c>
      <c r="J19" s="7"/>
      <c r="K19" s="18">
        <f>IF(I19="","",IF(MONTH(I19+1)&lt;&gt;MONTH(I19),"",I19+1))</f>
        <v>45884</v>
      </c>
      <c r="L19" s="7"/>
      <c r="M19" s="18">
        <f>IF(K19="","",IF(MONTH(K19+1)&lt;&gt;MONTH(K19),"",K19+1))</f>
        <v>45885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45886</v>
      </c>
      <c r="B25" s="7"/>
      <c r="C25" s="18">
        <f>IF(A25="","",IF(MONTH(A25+1)&lt;&gt;MONTH(A25),"",A25+1))</f>
        <v>45887</v>
      </c>
      <c r="D25" s="7"/>
      <c r="E25" s="18">
        <f>IF(C25="","",IF(MONTH(C25+1)&lt;&gt;MONTH(C25),"",C25+1))</f>
        <v>45888</v>
      </c>
      <c r="F25" s="7"/>
      <c r="G25" s="18">
        <f>IF(E25="","",IF(MONTH(E25+1)&lt;&gt;MONTH(E25),"",E25+1))</f>
        <v>45889</v>
      </c>
      <c r="H25" s="7"/>
      <c r="I25" s="18">
        <f>IF(G25="","",IF(MONTH(G25+1)&lt;&gt;MONTH(G25),"",G25+1))</f>
        <v>45890</v>
      </c>
      <c r="J25" s="7"/>
      <c r="K25" s="18">
        <f>IF(I25="","",IF(MONTH(I25+1)&lt;&gt;MONTH(I25),"",I25+1))</f>
        <v>45891</v>
      </c>
      <c r="L25" s="7"/>
      <c r="M25" s="18">
        <f>IF(K25="","",IF(MONTH(K25+1)&lt;&gt;MONTH(K25),"",K25+1))</f>
        <v>45892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45893</v>
      </c>
      <c r="B31" s="7"/>
      <c r="C31" s="18">
        <f>IF(A31="","",IF(MONTH(A31+1)&lt;&gt;MONTH(A31),"",A31+1))</f>
        <v>45894</v>
      </c>
      <c r="D31" s="7"/>
      <c r="E31" s="18">
        <f>IF(C31="","",IF(MONTH(C31+1)&lt;&gt;MONTH(C31),"",C31+1))</f>
        <v>45895</v>
      </c>
      <c r="F31" s="7"/>
      <c r="G31" s="18">
        <f>IF(E31="","",IF(MONTH(E31+1)&lt;&gt;MONTH(E31),"",E31+1))</f>
        <v>45896</v>
      </c>
      <c r="H31" s="7"/>
      <c r="I31" s="18">
        <f>IF(G31="","",IF(MONTH(G31+1)&lt;&gt;MONTH(G31),"",G31+1))</f>
        <v>45897</v>
      </c>
      <c r="J31" s="7"/>
      <c r="K31" s="18">
        <f>IF(I31="","",IF(MONTH(I31+1)&lt;&gt;MONTH(I31),"",I31+1))</f>
        <v>45898</v>
      </c>
      <c r="L31" s="7"/>
      <c r="M31" s="18">
        <f>IF(K31="","",IF(MONTH(K31+1)&lt;&gt;MONTH(K31),"",K31+1))</f>
        <v>45899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>
        <f>IF(M31="","",IF(MONTH(M31+1)&lt;&gt;MONTH(M31),"",M31+1))</f>
        <v>45900</v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34" priority="7">
      <formula>A7=""</formula>
    </cfRule>
  </conditionalFormatting>
  <conditionalFormatting sqref="A8:N8 A14:N14 A20:N20 A26:N26 A32:N32 A38:D38">
    <cfRule type="expression" dxfId="33" priority="5">
      <formula>A7=""</formula>
    </cfRule>
  </conditionalFormatting>
  <conditionalFormatting sqref="A9:N9 A15:N15 A21:N21 A27:N27 A33:N33 A39:D39">
    <cfRule type="expression" dxfId="32" priority="4">
      <formula>A7=""</formula>
    </cfRule>
  </conditionalFormatting>
  <conditionalFormatting sqref="A10:N10 A16:N16 A22:N22 A28:N28 A34:N34 A40:D40">
    <cfRule type="expression" dxfId="31" priority="3">
      <formula>A7=""</formula>
    </cfRule>
  </conditionalFormatting>
  <conditionalFormatting sqref="A11:N11 A17:N17 A23:N23 A29:N29 A35:N35 A41:D41">
    <cfRule type="expression" dxfId="30" priority="2">
      <formula>A7=""</formula>
    </cfRule>
  </conditionalFormatting>
  <conditionalFormatting sqref="A12:N12 A18:N18 A24:N24 A30:N30 A36:N36 A42:D42">
    <cfRule type="expression" dxfId="29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8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3.1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60">
      <c r="A4" s="55" t="str">
        <f>UPPER(TEXT(B5,"mmmm yyyy"))</f>
        <v>SEPTEMBER 2025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0.15" hidden="1">
      <c r="A5" s="1" t="s">
        <v>4</v>
      </c>
      <c r="B5" s="19">
        <f>DATE(YEAR(Jan!B5),MONTH(Jan!B5)+8,1)</f>
        <v>45901</v>
      </c>
    </row>
    <row r="6" spans="1:14" s="2" customFormat="1" ht="18" customHeight="1">
      <c r="A6" s="59">
        <f>A13</f>
        <v>45907</v>
      </c>
      <c r="B6" s="60"/>
      <c r="C6" s="59">
        <f>C13</f>
        <v>45908</v>
      </c>
      <c r="D6" s="60"/>
      <c r="E6" s="59">
        <f>E13</f>
        <v>45909</v>
      </c>
      <c r="F6" s="60"/>
      <c r="G6" s="59">
        <f>G13</f>
        <v>45910</v>
      </c>
      <c r="H6" s="60"/>
      <c r="I6" s="59">
        <f>I13</f>
        <v>45911</v>
      </c>
      <c r="J6" s="60"/>
      <c r="K6" s="59">
        <f>K13</f>
        <v>45912</v>
      </c>
      <c r="L6" s="60"/>
      <c r="M6" s="59">
        <f>M13</f>
        <v>45913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>
        <f>IF(A7="",IF(WEEKDAY($B$5,1)=MOD(startday,7)+1,$B$5,""),A7+1)</f>
        <v>45901</v>
      </c>
      <c r="D7" s="7"/>
      <c r="E7" s="18">
        <f>IF(C7="",IF(WEEKDAY($B$5,1)=MOD(startday+1,7)+1,$B$5,""),C7+1)</f>
        <v>45902</v>
      </c>
      <c r="F7" s="7"/>
      <c r="G7" s="18">
        <f>IF(E7="",IF(WEEKDAY($B$5,1)=MOD(startday+2,7)+1,$B$5,""),E7+1)</f>
        <v>45903</v>
      </c>
      <c r="H7" s="7"/>
      <c r="I7" s="18">
        <f>IF(G7="",IF(WEEKDAY($B$5,1)=MOD(startday+3,7)+1,$B$5,""),G7+1)</f>
        <v>45904</v>
      </c>
      <c r="J7" s="7"/>
      <c r="K7" s="18">
        <f>IF(I7="",IF(WEEKDAY($B$5,1)=MOD(startday+4,7)+1,$B$5,""),I7+1)</f>
        <v>45905</v>
      </c>
      <c r="L7" s="7"/>
      <c r="M7" s="18">
        <f>IF(K7="",IF(WEEKDAY($B$5,1)=MOD(startday+5,7)+1,$B$5,""),K7+1)</f>
        <v>45906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45907</v>
      </c>
      <c r="B13" s="7"/>
      <c r="C13" s="18">
        <f>IF(A13="","",IF(MONTH(A13+1)&lt;&gt;MONTH(A13),"",A13+1))</f>
        <v>45908</v>
      </c>
      <c r="D13" s="7"/>
      <c r="E13" s="18">
        <f>IF(C13="","",IF(MONTH(C13+1)&lt;&gt;MONTH(C13),"",C13+1))</f>
        <v>45909</v>
      </c>
      <c r="F13" s="7"/>
      <c r="G13" s="18">
        <f>IF(E13="","",IF(MONTH(E13+1)&lt;&gt;MONTH(E13),"",E13+1))</f>
        <v>45910</v>
      </c>
      <c r="H13" s="7"/>
      <c r="I13" s="18">
        <f>IF(G13="","",IF(MONTH(G13+1)&lt;&gt;MONTH(G13),"",G13+1))</f>
        <v>45911</v>
      </c>
      <c r="J13" s="7"/>
      <c r="K13" s="18">
        <f>IF(I13="","",IF(MONTH(I13+1)&lt;&gt;MONTH(I13),"",I13+1))</f>
        <v>45912</v>
      </c>
      <c r="L13" s="7"/>
      <c r="M13" s="18">
        <f>IF(K13="","",IF(MONTH(K13+1)&lt;&gt;MONTH(K13),"",K13+1))</f>
        <v>45913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45914</v>
      </c>
      <c r="B19" s="7"/>
      <c r="C19" s="18">
        <f>IF(A19="","",IF(MONTH(A19+1)&lt;&gt;MONTH(A19),"",A19+1))</f>
        <v>45915</v>
      </c>
      <c r="D19" s="7"/>
      <c r="E19" s="18">
        <f>IF(C19="","",IF(MONTH(C19+1)&lt;&gt;MONTH(C19),"",C19+1))</f>
        <v>45916</v>
      </c>
      <c r="F19" s="7"/>
      <c r="G19" s="18">
        <f>IF(E19="","",IF(MONTH(E19+1)&lt;&gt;MONTH(E19),"",E19+1))</f>
        <v>45917</v>
      </c>
      <c r="H19" s="7"/>
      <c r="I19" s="18">
        <f>IF(G19="","",IF(MONTH(G19+1)&lt;&gt;MONTH(G19),"",G19+1))</f>
        <v>45918</v>
      </c>
      <c r="J19" s="7"/>
      <c r="K19" s="18">
        <f>IF(I19="","",IF(MONTH(I19+1)&lt;&gt;MONTH(I19),"",I19+1))</f>
        <v>45919</v>
      </c>
      <c r="L19" s="7"/>
      <c r="M19" s="18">
        <f>IF(K19="","",IF(MONTH(K19+1)&lt;&gt;MONTH(K19),"",K19+1))</f>
        <v>45920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45921</v>
      </c>
      <c r="B25" s="7"/>
      <c r="C25" s="18">
        <f>IF(A25="","",IF(MONTH(A25+1)&lt;&gt;MONTH(A25),"",A25+1))</f>
        <v>45922</v>
      </c>
      <c r="D25" s="7"/>
      <c r="E25" s="18">
        <f>IF(C25="","",IF(MONTH(C25+1)&lt;&gt;MONTH(C25),"",C25+1))</f>
        <v>45923</v>
      </c>
      <c r="F25" s="7"/>
      <c r="G25" s="18">
        <f>IF(E25="","",IF(MONTH(E25+1)&lt;&gt;MONTH(E25),"",E25+1))</f>
        <v>45924</v>
      </c>
      <c r="H25" s="7"/>
      <c r="I25" s="18">
        <f>IF(G25="","",IF(MONTH(G25+1)&lt;&gt;MONTH(G25),"",G25+1))</f>
        <v>45925</v>
      </c>
      <c r="J25" s="7"/>
      <c r="K25" s="18">
        <f>IF(I25="","",IF(MONTH(I25+1)&lt;&gt;MONTH(I25),"",I25+1))</f>
        <v>45926</v>
      </c>
      <c r="L25" s="7"/>
      <c r="M25" s="18">
        <f>IF(K25="","",IF(MONTH(K25+1)&lt;&gt;MONTH(K25),"",K25+1))</f>
        <v>45927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6">
      <c r="A31" s="18">
        <f>IF(M25="","",IF(MONTH(M25+1)&lt;&gt;MONTH(M25),"",M25+1))</f>
        <v>45928</v>
      </c>
      <c r="B31" s="7"/>
      <c r="C31" s="18">
        <f>IF(A31="","",IF(MONTH(A31+1)&lt;&gt;MONTH(A31),"",A31+1))</f>
        <v>45929</v>
      </c>
      <c r="D31" s="7"/>
      <c r="E31" s="18">
        <f>IF(C31="","",IF(MONTH(C31+1)&lt;&gt;MONTH(C31),"",C31+1))</f>
        <v>45930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6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.15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0.15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0.15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27" priority="7">
      <formula>A7=""</formula>
    </cfRule>
  </conditionalFormatting>
  <conditionalFormatting sqref="A8:N8 A14:N14 A20:N20 A26:N26 A32:N32 A38:D38">
    <cfRule type="expression" dxfId="26" priority="5">
      <formula>A7=""</formula>
    </cfRule>
  </conditionalFormatting>
  <conditionalFormatting sqref="A9:N9 A15:N15 A21:N21 A27:N27 A33:N33 A39:D39">
    <cfRule type="expression" dxfId="25" priority="4">
      <formula>A7=""</formula>
    </cfRule>
  </conditionalFormatting>
  <conditionalFormatting sqref="A10:N10 A16:N16 A22:N22 A28:N28 A34:N34 A40:D40">
    <cfRule type="expression" dxfId="24" priority="3">
      <formula>A7=""</formula>
    </cfRule>
  </conditionalFormatting>
  <conditionalFormatting sqref="A11:N11 A17:N17 A23:N23 A29:N29 A35:N35 A41:D41">
    <cfRule type="expression" dxfId="23" priority="2">
      <formula>A7=""</formula>
    </cfRule>
  </conditionalFormatting>
  <conditionalFormatting sqref="A12:N12 A18:N18 A24:N24 A30:N30 A36:N36 A42:D42">
    <cfRule type="expression" dxfId="22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1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AB5B8BC794149990E966E86A6907F" ma:contentTypeVersion="4" ma:contentTypeDescription="Create a new document." ma:contentTypeScope="" ma:versionID="357c84125a8942f8a61b02dcf5f28b8d">
  <xsd:schema xmlns:xsd="http://www.w3.org/2001/XMLSchema" xmlns:xs="http://www.w3.org/2001/XMLSchema" xmlns:p="http://schemas.microsoft.com/office/2006/metadata/properties" xmlns:ns2="7338fd02-bcfd-474a-982d-6dfa10404191" targetNamespace="http://schemas.microsoft.com/office/2006/metadata/properties" ma:root="true" ma:fieldsID="a2bdec7c84c9b90a0cbba9b979e115f2" ns2:_="">
    <xsd:import namespace="7338fd02-bcfd-474a-982d-6dfa10404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8fd02-bcfd-474a-982d-6dfa10404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78DE90-45C7-4C98-AA47-3958787DF363}"/>
</file>

<file path=customXml/itemProps2.xml><?xml version="1.0" encoding="utf-8"?>
<ds:datastoreItem xmlns:ds="http://schemas.openxmlformats.org/officeDocument/2006/customXml" ds:itemID="{77A6F172-8F6C-46B2-B4F8-61F1B03E2540}"/>
</file>

<file path=customXml/itemProps3.xml><?xml version="1.0" encoding="utf-8"?>
<ds:datastoreItem xmlns:ds="http://schemas.openxmlformats.org/officeDocument/2006/customXml" ds:itemID="{528D1571-40F2-405F-AA00-FD2FAB3C8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Vertex42 LLC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Template</dc:title>
  <dc:subject/>
  <dc:creator>Vertex42.com</dc:creator>
  <cp:keywords/>
  <dc:description>(c) 2011-2021 Vertex42 LLC. All Rights Reserved.</dc:description>
  <cp:lastModifiedBy/>
  <cp:revision/>
  <dcterms:created xsi:type="dcterms:W3CDTF">2007-03-07T00:27:45Z</dcterms:created>
  <dcterms:modified xsi:type="dcterms:W3CDTF">2025-01-10T20:04:24Z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2011-2021 Vertex42 LLC</vt:lpwstr>
  </property>
  <property fmtid="{D5CDD505-2E9C-101B-9397-08002B2CF9AE}" pid="3" name="Source">
    <vt:lpwstr>https://www.vertex42.com/calendars/monthly-calendar.html</vt:lpwstr>
  </property>
  <property fmtid="{D5CDD505-2E9C-101B-9397-08002B2CF9AE}" pid="4" name="Version">
    <vt:lpwstr>2.2.3</vt:lpwstr>
  </property>
  <property fmtid="{D5CDD505-2E9C-101B-9397-08002B2CF9AE}" pid="5" name="ContentTypeId">
    <vt:lpwstr>0x01010002AAB5B8BC794149990E966E86A6907F</vt:lpwstr>
  </property>
</Properties>
</file>